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nya\DOC\Uchebnie_plany\19-20\161\"/>
    </mc:Choice>
  </mc:AlternateContent>
  <bookViews>
    <workbookView xWindow="-24" yWindow="5016" windowWidth="17016" windowHeight="5076"/>
  </bookViews>
  <sheets>
    <sheet name="РНП 1 год " sheetId="2" r:id="rId1"/>
  </sheets>
  <definedNames>
    <definedName name="_xlnm.Print_Area" localSheetId="0">'РНП 1 год '!$A$2:$BG$61</definedName>
  </definedNames>
  <calcPr calcId="162913" concurrentCalc="0"/>
</workbook>
</file>

<file path=xl/calcChain.xml><?xml version="1.0" encoding="utf-8"?>
<calcChain xmlns="http://schemas.openxmlformats.org/spreadsheetml/2006/main">
  <c r="BE41" i="2" l="1"/>
  <c r="BD41" i="2"/>
  <c r="BC41" i="2"/>
  <c r="BC39" i="2"/>
  <c r="BC38" i="2"/>
  <c r="AQ40" i="2"/>
  <c r="AQ35" i="2"/>
  <c r="AP35" i="2"/>
  <c r="AQ43" i="2"/>
  <c r="AP41" i="2"/>
  <c r="AP42" i="2"/>
  <c r="AF38" i="2"/>
  <c r="AG38" i="2"/>
  <c r="AJ39" i="2"/>
  <c r="AJ40" i="2"/>
  <c r="AH39" i="2"/>
  <c r="AH40" i="2"/>
  <c r="AE39" i="2"/>
  <c r="AE40" i="2"/>
  <c r="AX32" i="2"/>
  <c r="AX34" i="2"/>
  <c r="AX28" i="2"/>
  <c r="AX30" i="2"/>
  <c r="AX41" i="2"/>
  <c r="BE30" i="2"/>
  <c r="BE34" i="2"/>
  <c r="BD30" i="2"/>
  <c r="BC29" i="2"/>
  <c r="BC30" i="2"/>
  <c r="BC35" i="2"/>
  <c r="BC33" i="2"/>
  <c r="BC34" i="2"/>
  <c r="AZ34" i="2"/>
  <c r="AZ30" i="2"/>
  <c r="AY30" i="2"/>
  <c r="AY35" i="2"/>
  <c r="AG28" i="2"/>
  <c r="AG30" i="2"/>
  <c r="AG35" i="2"/>
  <c r="AG41" i="2"/>
  <c r="AF28" i="2"/>
  <c r="AG29" i="2"/>
  <c r="AF29" i="2"/>
  <c r="AO29" i="2"/>
  <c r="AG32" i="2"/>
  <c r="AF32" i="2"/>
  <c r="AF33" i="2"/>
  <c r="AG33" i="2"/>
  <c r="AJ30" i="2"/>
  <c r="AJ35" i="2"/>
  <c r="AJ41" i="2"/>
  <c r="AJ34" i="2"/>
  <c r="AH30" i="2"/>
  <c r="AH35" i="2"/>
  <c r="AH41" i="2"/>
  <c r="AE30" i="2"/>
  <c r="AE35" i="2"/>
  <c r="AE41" i="2"/>
  <c r="AE34" i="2"/>
  <c r="AZ35" i="2"/>
  <c r="AZ41" i="2"/>
  <c r="BE35" i="2"/>
  <c r="AG34" i="2"/>
  <c r="BD35" i="2"/>
  <c r="AF34" i="2"/>
  <c r="AO32" i="2"/>
  <c r="AO38" i="2"/>
  <c r="AO39" i="2"/>
  <c r="AO40" i="2"/>
  <c r="AG39" i="2"/>
  <c r="AG40" i="2"/>
  <c r="AO33" i="2"/>
  <c r="AY41" i="2"/>
  <c r="AF39" i="2"/>
  <c r="AF40" i="2"/>
  <c r="AO34" i="2"/>
  <c r="AF30" i="2"/>
  <c r="AF35" i="2"/>
  <c r="AF41" i="2"/>
  <c r="AO28" i="2"/>
  <c r="AO30" i="2"/>
  <c r="AO35" i="2"/>
  <c r="AO41" i="2"/>
</calcChain>
</file>

<file path=xl/sharedStrings.xml><?xml version="1.0" encoding="utf-8"?>
<sst xmlns="http://schemas.openxmlformats.org/spreadsheetml/2006/main" count="132" uniqueCount="110">
  <si>
    <t>РОБОЧИЙ   НАВЧАЛЬНИЙ   ПЛАН</t>
  </si>
  <si>
    <t>№ п/п</t>
  </si>
  <si>
    <t>Найменування дисциплін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</si>
  <si>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</si>
  <si>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</si>
  <si>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</si>
  <si>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</si>
  <si>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</si>
  <si>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</si>
  <si>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</si>
  <si>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</si>
  <si>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</si>
  <si>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</si>
  <si>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</si>
  <si>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</si>
  <si>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</si>
  <si>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</si>
  <si>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</si>
  <si>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</si>
  <si>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</si>
  <si>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</si>
  <si>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</si>
  <si>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</si>
  <si>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>І.ЦИКЛ ЗАГАЛЬНОЇ ПІДГОТОВКИ</t>
  </si>
  <si>
    <t>ВСЬОГО ЗА ЦИКЛ ЗАГАЛЬНОЇ  ПІДГОТОВКИ :</t>
  </si>
  <si>
    <t>ВСЬОГО ЗА ЦИКЛ ПРОФЕСІЙНОЇ ПІДГОТОВКИ:</t>
  </si>
  <si>
    <t>РАЗОМ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</si>
  <si>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</si>
  <si>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</si>
  <si>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</si>
  <si>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</si>
  <si>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</si>
  <si>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</si>
  <si>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</si>
  <si>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</si>
  <si>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</si>
  <si>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</si>
  <si>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t>(підпис)</t>
  </si>
  <si>
    <t>(П.І.Б.)</t>
  </si>
  <si>
    <t xml:space="preserve">  </t>
  </si>
  <si>
    <t xml:space="preserve">                                    (освітньої складової програми підготовки)</t>
  </si>
  <si>
    <t>ІІ. ЦИКЛ ПРОФЕСІЙНОЇ ПІДГОТОВКИ</t>
  </si>
  <si>
    <t xml:space="preserve">                         ЗАТВЕРДЖУЮ</t>
  </si>
  <si>
    <t>доктора філософії</t>
  </si>
  <si>
    <t>(шифр і найменування галузі знань)</t>
  </si>
  <si>
    <t xml:space="preserve"> код і найменування спеціальності</t>
  </si>
  <si>
    <t>назва</t>
  </si>
  <si>
    <t xml:space="preserve">       Підготовки</t>
  </si>
  <si>
    <t>Індивідуальні
 заняття</t>
  </si>
  <si>
    <t>НАЦІОНАЛЬНИЙ ТЕХНІЧНИЙ УНІВЕРСИТЕТ УКРАЇНИ "КИЇВСЬКИЙ ПОЛІТЕХНІЧНИЙ ІНСТИТУТ  імені  ІГОРЯ СІКОРСЬКОГО"</t>
  </si>
  <si>
    <t xml:space="preserve">     Перший проректор  КПІ ім Ігоря Сікорського</t>
  </si>
  <si>
    <t xml:space="preserve"> Форма навчання</t>
  </si>
  <si>
    <t xml:space="preserve">  на основі</t>
  </si>
  <si>
    <t>магістра</t>
  </si>
  <si>
    <t xml:space="preserve"> Обсяг освітньої
 складової</t>
  </si>
  <si>
    <t>Г</t>
  </si>
  <si>
    <t xml:space="preserve">        Голова НМК</t>
  </si>
  <si>
    <t xml:space="preserve">І.2. Навчальні дисципліни для оволодіння загальнонауковими (філософськими) компетентностями   </t>
  </si>
  <si>
    <t xml:space="preserve">І.3. Навчальні дисципліни для здобуття мовних компетентностей    </t>
  </si>
  <si>
    <t xml:space="preserve">ІІ.1. Навчальні дисципліни для здобуття універсальних компетентростей дослідника               </t>
  </si>
  <si>
    <t>очна</t>
  </si>
  <si>
    <t>Індивід.
 занят</t>
  </si>
  <si>
    <t>Розподіл аудиторних годин на тиждень за
курсами і семестрами</t>
  </si>
  <si>
    <t>за НП</t>
  </si>
  <si>
    <t>з урахуван. 
Інд. занять</t>
  </si>
  <si>
    <t xml:space="preserve">  за спеціальністю</t>
  </si>
  <si>
    <t xml:space="preserve"> Випускова кафедра </t>
  </si>
  <si>
    <t>Екології та технології рослинних полімерів</t>
  </si>
  <si>
    <t>І курс</t>
  </si>
  <si>
    <t xml:space="preserve"> 13 тижнів</t>
  </si>
  <si>
    <t>18 тижнів</t>
  </si>
  <si>
    <t>1 семестр</t>
  </si>
  <si>
    <t>2 семестр</t>
  </si>
  <si>
    <t>екології та технології рослинних полімерів</t>
  </si>
  <si>
    <t>філософії</t>
  </si>
  <si>
    <t>Разом за п.І.2</t>
  </si>
  <si>
    <t>англійської мови технічного-спрямування №1</t>
  </si>
  <si>
    <t xml:space="preserve"> </t>
  </si>
  <si>
    <t>Разом за п.ІІ.1.</t>
  </si>
  <si>
    <t>/Гомеля М.Д</t>
  </si>
  <si>
    <t>Разом за п. І.3.</t>
  </si>
  <si>
    <r>
      <t>РГР</t>
    </r>
    <r>
      <rPr>
        <sz val="28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</si>
  <si>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8"/>
        <rFont val="Arial"/>
        <family val="2"/>
        <charset val="204"/>
      </rPr>
      <t xml:space="preserve"> - розрахункова робота;</t>
    </r>
  </si>
  <si>
    <r>
      <t>ГР</t>
    </r>
    <r>
      <rPr>
        <sz val="28"/>
        <rFont val="Arial"/>
        <family val="2"/>
        <charset val="204"/>
      </rPr>
      <t xml:space="preserve"> - графічна робота;</t>
    </r>
  </si>
  <si>
    <r>
      <t>ДКР</t>
    </r>
    <r>
      <rPr>
        <sz val="28"/>
        <rFont val="Arial"/>
        <family val="2"/>
        <charset val="204"/>
      </rPr>
      <t xml:space="preserve"> - домашня контрольна робота (виконується під час СРС)</t>
    </r>
  </si>
  <si>
    <t>/Сідоров Д.Е.</t>
  </si>
  <si>
    <t>Заст. декана ІХФ</t>
  </si>
  <si>
    <t>Наукове партнерство та гранти</t>
  </si>
  <si>
    <t>30 кр.ЕСТS</t>
  </si>
  <si>
    <t>Індивід.
Заняття</t>
  </si>
  <si>
    <t xml:space="preserve">Лабораторні </t>
  </si>
  <si>
    <t>Лаборатор</t>
  </si>
  <si>
    <t>Практич.
(комп. практикум)</t>
  </si>
  <si>
    <t>Філософська гносеологія та епістемологія - 1. Соціальне проектування в дослідницькій діяльності</t>
  </si>
  <si>
    <t>Іноземна мова для наукової діяльності-1. Іноземна мова для наукових досліджень</t>
  </si>
  <si>
    <t>Іноземна мова для наукової діяльності-2. Іноземна мова наукової комунікації</t>
  </si>
  <si>
    <t>Філософська гносеологія та епістемологія - 2. Теорія пізнання та способи обробки інформації</t>
  </si>
  <si>
    <t>161 - Хімічні технології та інженерія</t>
  </si>
  <si>
    <t>/Астрелін І.М./</t>
  </si>
  <si>
    <t>на 2019/ 2020 навчальний рік</t>
  </si>
  <si>
    <r>
      <t xml:space="preserve">"_____"_________________ </t>
    </r>
    <r>
      <rPr>
        <b/>
        <sz val="40"/>
        <rFont val="Arial"/>
        <family val="2"/>
        <charset val="204"/>
      </rPr>
      <t>2019 р.</t>
    </r>
  </si>
  <si>
    <t>(прийому 2019 р.)</t>
  </si>
  <si>
    <t>Промислова екологія та ресурсоефективні чисті технології</t>
  </si>
  <si>
    <t>за освітньо-науковою програмою (спеціалізація)</t>
  </si>
  <si>
    <t>ЛЦ-92ф (1+0)</t>
  </si>
  <si>
    <t>Ухвалено на засіданні Вченої ради  ІХФ, ПРОТОКОЛ №___3____ від 25 березня______2019__ р.</t>
  </si>
  <si>
    <t xml:space="preserve">інженерно-хімічний </t>
  </si>
  <si>
    <t xml:space="preserve">                      ________________Ю.І.Якименко                                        </t>
  </si>
  <si>
    <t>з галузі знань    16 -  Хімічна та біоінженерія</t>
  </si>
  <si>
    <t xml:space="preserve">Факультет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</si>
</sst>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24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0"/>
      <name val="Arial"/>
      <family val="2"/>
    </font>
    <font>
      <b/>
      <sz val="28"/>
      <name val="Arial"/>
      <family val="2"/>
    </font>
    <font>
      <sz val="26"/>
      <name val="Arial"/>
      <family val="2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26"/>
      <name val="Arial"/>
      <family val="2"/>
      <charset val="204"/>
    </font>
    <font>
      <b/>
      <sz val="12"/>
      <name val="Arial"/>
      <family val="2"/>
      <charset val="204"/>
    </font>
    <font>
      <sz val="30"/>
      <name val="Arial Cyr"/>
      <charset val="204"/>
    </font>
    <font>
      <b/>
      <sz val="24"/>
      <name val="Arial"/>
      <family val="2"/>
      <charset val="204"/>
    </font>
    <font>
      <sz val="24"/>
      <name val="Arial Cyr"/>
      <charset val="204"/>
    </font>
    <font>
      <b/>
      <sz val="11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26"/>
      <name val="Arial"/>
      <family val="2"/>
      <charset val="204"/>
    </font>
    <font>
      <sz val="20"/>
      <name val="Arial"/>
      <family val="2"/>
      <charset val="204"/>
    </font>
    <font>
      <sz val="26"/>
      <name val="Arial Cyr"/>
      <charset val="204"/>
    </font>
    <font>
      <b/>
      <sz val="18"/>
      <name val="Arial"/>
      <family val="2"/>
      <charset val="204"/>
    </font>
    <font>
      <sz val="22"/>
      <name val="Arial"/>
      <family val="2"/>
      <charset val="204"/>
    </font>
    <font>
      <b/>
      <sz val="28"/>
      <name val="Arial"/>
      <family val="2"/>
      <charset val="204"/>
    </font>
    <font>
      <b/>
      <sz val="22"/>
      <name val="Arial"/>
      <family val="2"/>
      <charset val="204"/>
    </font>
    <font>
      <b/>
      <sz val="10"/>
      <name val="Arial"/>
      <family val="2"/>
      <charset val="204"/>
    </font>
    <font>
      <sz val="20"/>
      <name val="Arial"/>
      <family val="2"/>
    </font>
    <font>
      <sz val="11"/>
      <name val="Arial Cyr"/>
      <charset val="204"/>
    </font>
    <font>
      <b/>
      <sz val="20"/>
      <name val="Arial"/>
      <family val="2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sz val="28"/>
      <name val="Arial"/>
      <family val="2"/>
      <charset val="204"/>
    </font>
    <font>
      <b/>
      <sz val="30"/>
      <name val="Arial"/>
      <family val="2"/>
      <charset val="204"/>
    </font>
    <font>
      <sz val="30"/>
      <name val="Arial"/>
      <family val="2"/>
      <charset val="204"/>
    </font>
    <font>
      <sz val="36"/>
      <name val="Arial"/>
      <family val="2"/>
      <charset val="204"/>
    </font>
    <font>
      <b/>
      <sz val="36"/>
      <name val="Arial"/>
      <family val="2"/>
    </font>
    <font>
      <b/>
      <sz val="36"/>
      <name val="Arial"/>
      <family val="2"/>
      <charset val="204"/>
    </font>
    <font>
      <sz val="36"/>
      <name val="Arial Cyr"/>
      <charset val="204"/>
    </font>
    <font>
      <sz val="28"/>
      <name val="Arial Cyr"/>
      <charset val="204"/>
    </font>
    <font>
      <b/>
      <sz val="40"/>
      <name val="Arial"/>
      <family val="2"/>
    </font>
    <font>
      <sz val="40"/>
      <name val="Arial Cyr"/>
      <charset val="204"/>
    </font>
    <font>
      <sz val="40"/>
      <name val="Arial"/>
      <family val="2"/>
    </font>
    <font>
      <sz val="40"/>
      <name val="Arial"/>
      <family val="2"/>
      <charset val="204"/>
    </font>
    <font>
      <b/>
      <sz val="40"/>
      <color indexed="8"/>
      <name val="Arial"/>
      <family val="2"/>
      <charset val="204"/>
    </font>
    <font>
      <b/>
      <sz val="48"/>
      <name val="Arial"/>
      <family val="2"/>
      <charset val="204"/>
    </font>
    <font>
      <sz val="48"/>
      <name val="Arial"/>
      <family val="2"/>
      <charset val="204"/>
    </font>
    <font>
      <b/>
      <sz val="48"/>
      <name val="Arial Cyr"/>
      <charset val="204"/>
    </font>
    <font>
      <b/>
      <sz val="48"/>
      <name val="Arial"/>
      <family val="2"/>
    </font>
    <font>
      <sz val="48"/>
      <name val="Arial Cyr"/>
      <charset val="204"/>
    </font>
    <font>
      <b/>
      <u/>
      <sz val="36"/>
      <name val="Arial"/>
      <family val="2"/>
      <charset val="204"/>
    </font>
    <font>
      <b/>
      <sz val="36"/>
      <name val="Arial Cyr"/>
      <family val="2"/>
      <charset val="204"/>
    </font>
    <font>
      <b/>
      <i/>
      <sz val="40"/>
      <name val="Arial"/>
      <family val="2"/>
    </font>
    <font>
      <b/>
      <i/>
      <sz val="4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7">
    <xf numFmtId="0" fontId="0" fillId="0" borderId="0" xfId="0"/>
    <xf numFmtId="0" fontId="10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35" fillId="0" borderId="0" xfId="0" applyFont="1" applyFill="1" applyBorder="1"/>
    <xf numFmtId="0" fontId="37" fillId="0" borderId="0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vertical="center" textRotation="90"/>
    </xf>
    <xf numFmtId="0" fontId="37" fillId="0" borderId="0" xfId="0" applyNumberFormat="1" applyFont="1" applyFill="1" applyBorder="1" applyAlignment="1" applyProtection="1">
      <alignment horizontal="center" vertical="center" textRotation="90" wrapText="1"/>
    </xf>
    <xf numFmtId="0" fontId="37" fillId="0" borderId="0" xfId="0" applyNumberFormat="1" applyFont="1" applyFill="1" applyBorder="1" applyAlignment="1" applyProtection="1">
      <alignment horizontal="center" wrapText="1"/>
    </xf>
    <xf numFmtId="0" fontId="37" fillId="0" borderId="0" xfId="0" applyFont="1" applyFill="1" applyBorder="1" applyProtection="1"/>
    <xf numFmtId="0" fontId="36" fillId="0" borderId="0" xfId="0" applyFont="1" applyFill="1" applyBorder="1"/>
    <xf numFmtId="0" fontId="35" fillId="0" borderId="0" xfId="0" applyFont="1" applyFill="1" applyBorder="1" applyProtection="1"/>
    <xf numFmtId="0" fontId="35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2" xfId="0" applyFont="1" applyFill="1" applyBorder="1"/>
    <xf numFmtId="0" fontId="8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/>
    </xf>
    <xf numFmtId="0" fontId="32" fillId="0" borderId="0" xfId="0" applyFont="1" applyFill="1" applyBorder="1"/>
    <xf numFmtId="0" fontId="17" fillId="0" borderId="0" xfId="0" applyFont="1" applyFill="1" applyBorder="1"/>
    <xf numFmtId="0" fontId="17" fillId="0" borderId="0" xfId="0" applyNumberFormat="1" applyFont="1" applyFill="1" applyBorder="1"/>
    <xf numFmtId="49" fontId="17" fillId="0" borderId="0" xfId="0" applyNumberFormat="1" applyFont="1" applyFill="1" applyBorder="1"/>
    <xf numFmtId="0" fontId="19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justify" wrapText="1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justify"/>
    </xf>
    <xf numFmtId="49" fontId="25" fillId="0" borderId="0" xfId="0" applyNumberFormat="1" applyFont="1" applyFill="1" applyBorder="1" applyAlignment="1">
      <alignment horizontal="left" vertical="justify"/>
    </xf>
    <xf numFmtId="49" fontId="25" fillId="0" borderId="0" xfId="0" applyNumberFormat="1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center" vertical="justify" wrapText="1"/>
    </xf>
    <xf numFmtId="49" fontId="9" fillId="0" borderId="0" xfId="0" applyNumberFormat="1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vertical="justify" wrapText="1"/>
    </xf>
    <xf numFmtId="0" fontId="17" fillId="0" borderId="0" xfId="0" applyFont="1" applyFill="1" applyBorder="1" applyAlignment="1">
      <alignment vertical="justify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/>
    <xf numFmtId="49" fontId="28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17" fillId="0" borderId="0" xfId="0" applyFont="1" applyFill="1" applyAlignment="1"/>
    <xf numFmtId="0" fontId="15" fillId="0" borderId="0" xfId="0" applyFont="1" applyFill="1" applyBorder="1"/>
    <xf numFmtId="0" fontId="17" fillId="0" borderId="0" xfId="0" applyFont="1" applyFill="1" applyBorder="1" applyAlignment="1"/>
    <xf numFmtId="0" fontId="0" fillId="0" borderId="0" xfId="0" applyFill="1" applyAlignment="1" applyProtection="1"/>
    <xf numFmtId="49" fontId="11" fillId="0" borderId="0" xfId="0" applyNumberFormat="1" applyFont="1" applyFill="1" applyBorder="1" applyAlignment="1">
      <alignment horizontal="left" vertical="justify"/>
    </xf>
    <xf numFmtId="49" fontId="29" fillId="0" borderId="0" xfId="0" applyNumberFormat="1" applyFont="1" applyFill="1" applyBorder="1" applyAlignment="1">
      <alignment horizontal="center" vertical="justify" wrapText="1"/>
    </xf>
    <xf numFmtId="49" fontId="11" fillId="0" borderId="0" xfId="0" applyNumberFormat="1" applyFont="1" applyFill="1" applyBorder="1" applyAlignment="1">
      <alignment horizontal="center" vertical="justify" wrapText="1"/>
    </xf>
    <xf numFmtId="49" fontId="15" fillId="0" borderId="0" xfId="0" applyNumberFormat="1" applyFont="1" applyFill="1" applyBorder="1" applyAlignment="1">
      <alignment horizontal="center" vertical="justify" wrapText="1"/>
    </xf>
    <xf numFmtId="0" fontId="29" fillId="0" borderId="0" xfId="0" applyFont="1" applyFill="1" applyBorder="1"/>
    <xf numFmtId="49" fontId="24" fillId="0" borderId="0" xfId="0" applyNumberFormat="1" applyFont="1" applyFill="1" applyBorder="1" applyAlignment="1" applyProtection="1">
      <alignment horizontal="center" vertical="justify"/>
    </xf>
    <xf numFmtId="0" fontId="22" fillId="0" borderId="0" xfId="0" applyFont="1" applyFill="1" applyBorder="1" applyAlignment="1" applyProtection="1">
      <alignment horizontal="center"/>
    </xf>
    <xf numFmtId="0" fontId="22" fillId="0" borderId="0" xfId="0" applyFont="1" applyFill="1" applyBorder="1"/>
    <xf numFmtId="0" fontId="24" fillId="0" borderId="0" xfId="0" applyFont="1" applyFill="1" applyBorder="1" applyAlignment="1" applyProtection="1">
      <alignment horizontal="left" vertical="justify"/>
    </xf>
    <xf numFmtId="0" fontId="22" fillId="0" borderId="0" xfId="0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center" vertical="justify" wrapText="1"/>
    </xf>
    <xf numFmtId="0" fontId="30" fillId="0" borderId="0" xfId="0" applyFont="1" applyFill="1" applyBorder="1" applyAlignment="1" applyProtection="1"/>
    <xf numFmtId="49" fontId="15" fillId="0" borderId="0" xfId="0" applyNumberFormat="1" applyFont="1" applyFill="1" applyBorder="1" applyAlignment="1">
      <alignment horizontal="left" vertical="justify" wrapText="1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left" vertical="justify"/>
    </xf>
    <xf numFmtId="0" fontId="31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justify"/>
    </xf>
    <xf numFmtId="0" fontId="31" fillId="0" borderId="0" xfId="0" applyFont="1" applyFill="1" applyBorder="1" applyAlignment="1" applyProtection="1"/>
    <xf numFmtId="0" fontId="10" fillId="0" borderId="0" xfId="0" applyFont="1" applyFill="1" applyBorder="1"/>
    <xf numFmtId="0" fontId="17" fillId="0" borderId="0" xfId="0" applyFont="1" applyFill="1" applyBorder="1" applyAlignment="1">
      <alignment horizontal="left" vertical="top"/>
    </xf>
    <xf numFmtId="49" fontId="15" fillId="0" borderId="0" xfId="0" applyNumberFormat="1" applyFont="1" applyFill="1" applyBorder="1" applyAlignment="1" applyProtection="1">
      <alignment horizontal="left" vertical="justify"/>
    </xf>
    <xf numFmtId="0" fontId="17" fillId="0" borderId="0" xfId="0" applyFont="1" applyFill="1" applyBorder="1" applyProtection="1"/>
    <xf numFmtId="49" fontId="15" fillId="0" borderId="0" xfId="0" applyNumberFormat="1" applyFont="1" applyFill="1" applyBorder="1" applyAlignment="1" applyProtection="1">
      <alignment horizontal="center" vertical="justify"/>
    </xf>
    <xf numFmtId="0" fontId="1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vertical="justify"/>
    </xf>
    <xf numFmtId="0" fontId="17" fillId="0" borderId="0" xfId="0" applyFont="1" applyFill="1" applyBorder="1" applyAlignment="1" applyProtection="1">
      <alignment horizontal="right" vertical="justify"/>
    </xf>
    <xf numFmtId="0" fontId="1" fillId="0" borderId="0" xfId="0" applyFont="1" applyFill="1" applyBorder="1" applyAlignment="1" applyProtection="1">
      <alignment horizontal="right"/>
    </xf>
    <xf numFmtId="49" fontId="30" fillId="0" borderId="0" xfId="0" applyNumberFormat="1" applyFont="1" applyFill="1" applyBorder="1" applyAlignment="1" applyProtection="1">
      <alignment horizontal="center" vertical="justify"/>
    </xf>
    <xf numFmtId="0" fontId="26" fillId="0" borderId="0" xfId="0" applyFont="1" applyFill="1" applyBorder="1"/>
    <xf numFmtId="0" fontId="28" fillId="0" borderId="0" xfId="0" applyFont="1" applyFill="1" applyBorder="1" applyAlignment="1" applyProtection="1"/>
    <xf numFmtId="0" fontId="23" fillId="0" borderId="0" xfId="0" applyFont="1" applyFill="1" applyBorder="1"/>
    <xf numFmtId="49" fontId="32" fillId="0" borderId="0" xfId="0" applyNumberFormat="1" applyFont="1" applyFill="1" applyBorder="1" applyAlignment="1" applyProtection="1">
      <alignment horizontal="left" vertical="justify"/>
    </xf>
    <xf numFmtId="49" fontId="23" fillId="0" borderId="0" xfId="0" applyNumberFormat="1" applyFont="1" applyFill="1" applyBorder="1" applyAlignment="1" applyProtection="1">
      <alignment horizontal="left" vertical="justify"/>
    </xf>
    <xf numFmtId="49" fontId="23" fillId="0" borderId="0" xfId="0" applyNumberFormat="1" applyFont="1" applyFill="1" applyBorder="1" applyAlignment="1" applyProtection="1">
      <alignment horizontal="center" vertical="justify" wrapText="1"/>
    </xf>
    <xf numFmtId="0" fontId="32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left" vertical="justify"/>
    </xf>
    <xf numFmtId="0" fontId="29" fillId="0" borderId="0" xfId="0" applyFont="1" applyFill="1" applyBorder="1" applyProtection="1"/>
    <xf numFmtId="49" fontId="29" fillId="0" borderId="0" xfId="0" applyNumberFormat="1" applyFont="1" applyFill="1" applyBorder="1" applyAlignment="1" applyProtection="1">
      <alignment horizontal="left" vertical="justify" wrapText="1"/>
    </xf>
    <xf numFmtId="0" fontId="36" fillId="0" borderId="2" xfId="0" applyNumberFormat="1" applyFont="1" applyFill="1" applyBorder="1" applyAlignment="1">
      <alignment horizontal="center" vertical="center"/>
    </xf>
    <xf numFmtId="0" fontId="36" fillId="0" borderId="7" xfId="0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/>
    </xf>
    <xf numFmtId="0" fontId="36" fillId="0" borderId="8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left" vertical="top"/>
    </xf>
    <xf numFmtId="49" fontId="40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0" fillId="0" borderId="9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/>
    <xf numFmtId="0" fontId="43" fillId="0" borderId="0" xfId="0" applyFont="1" applyFill="1" applyBorder="1" applyAlignment="1">
      <alignment horizontal="left" vertical="top" wrapText="1"/>
    </xf>
    <xf numFmtId="0" fontId="43" fillId="0" borderId="0" xfId="0" applyNumberFormat="1" applyFont="1" applyFill="1" applyBorder="1"/>
    <xf numFmtId="49" fontId="43" fillId="0" borderId="0" xfId="0" applyNumberFormat="1" applyFont="1" applyFill="1" applyBorder="1"/>
    <xf numFmtId="0" fontId="42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 textRotation="90"/>
    </xf>
    <xf numFmtId="0" fontId="5" fillId="0" borderId="11" xfId="0" applyNumberFormat="1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33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33" fillId="0" borderId="17" xfId="0" applyFont="1" applyFill="1" applyBorder="1" applyAlignment="1">
      <alignment horizontal="center" vertical="center" textRotation="90" wrapText="1"/>
    </xf>
    <xf numFmtId="0" fontId="33" fillId="0" borderId="18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center" vertical="center"/>
    </xf>
    <xf numFmtId="0" fontId="33" fillId="0" borderId="22" xfId="0" applyNumberFormat="1" applyFont="1" applyFill="1" applyBorder="1" applyAlignment="1">
      <alignment horizontal="center" vertical="center"/>
    </xf>
    <xf numFmtId="0" fontId="33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top"/>
    </xf>
    <xf numFmtId="0" fontId="3" fillId="0" borderId="2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 shrinkToFit="1"/>
    </xf>
    <xf numFmtId="0" fontId="3" fillId="0" borderId="33" xfId="0" applyNumberFormat="1" applyFont="1" applyFill="1" applyBorder="1" applyAlignment="1">
      <alignment horizontal="center" vertical="center" wrapText="1" shrinkToFit="1"/>
    </xf>
    <xf numFmtId="0" fontId="3" fillId="0" borderId="34" xfId="0" applyNumberFormat="1" applyFont="1" applyFill="1" applyBorder="1" applyAlignment="1">
      <alignment horizontal="center" vertical="center" wrapText="1" shrinkToFit="1"/>
    </xf>
    <xf numFmtId="0" fontId="3" fillId="0" borderId="35" xfId="0" applyNumberFormat="1" applyFont="1" applyFill="1" applyBorder="1" applyAlignment="1">
      <alignment horizontal="center" vertical="center" wrapText="1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36" xfId="0" applyNumberFormat="1" applyFont="1" applyFill="1" applyBorder="1" applyAlignment="1">
      <alignment horizontal="center" vertical="center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0" fontId="3" fillId="0" borderId="34" xfId="0" applyNumberFormat="1" applyFont="1" applyFill="1" applyBorder="1" applyAlignment="1">
      <alignment horizontal="center" vertical="center" shrinkToFit="1"/>
    </xf>
    <xf numFmtId="0" fontId="3" fillId="0" borderId="37" xfId="0" applyNumberFormat="1" applyFont="1" applyFill="1" applyBorder="1" applyAlignment="1">
      <alignment horizontal="center" vertical="center" wrapText="1" shrinkToFit="1"/>
    </xf>
    <xf numFmtId="0" fontId="3" fillId="0" borderId="38" xfId="0" applyNumberFormat="1" applyFont="1" applyFill="1" applyBorder="1" applyAlignment="1">
      <alignment horizontal="center" vertical="center" wrapText="1" shrinkToFit="1"/>
    </xf>
    <xf numFmtId="0" fontId="3" fillId="0" borderId="39" xfId="0" applyNumberFormat="1" applyFont="1" applyFill="1" applyBorder="1" applyAlignment="1">
      <alignment horizontal="center" vertical="center" wrapText="1" shrinkToFit="1"/>
    </xf>
    <xf numFmtId="0" fontId="3" fillId="0" borderId="40" xfId="0" applyNumberFormat="1" applyFont="1" applyFill="1" applyBorder="1" applyAlignment="1">
      <alignment horizontal="center" vertical="center" wrapText="1" shrinkToFit="1"/>
    </xf>
    <xf numFmtId="0" fontId="3" fillId="0" borderId="41" xfId="0" applyNumberFormat="1" applyFont="1" applyFill="1" applyBorder="1" applyAlignment="1">
      <alignment horizontal="center" vertical="center" wrapText="1" shrinkToFit="1"/>
    </xf>
    <xf numFmtId="0" fontId="3" fillId="0" borderId="42" xfId="0" applyNumberFormat="1" applyFont="1" applyFill="1" applyBorder="1" applyAlignment="1">
      <alignment horizontal="center" vertical="center" wrapText="1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0" fontId="3" fillId="0" borderId="42" xfId="0" applyNumberFormat="1" applyFont="1" applyFill="1" applyBorder="1" applyAlignment="1">
      <alignment horizontal="center" vertical="center" shrinkToFit="1"/>
    </xf>
    <xf numFmtId="0" fontId="3" fillId="0" borderId="40" xfId="0" applyNumberFormat="1" applyFont="1" applyFill="1" applyBorder="1" applyAlignment="1">
      <alignment horizontal="center" vertical="center" shrinkToFit="1"/>
    </xf>
    <xf numFmtId="0" fontId="40" fillId="0" borderId="40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 shrinkToFit="1"/>
    </xf>
    <xf numFmtId="0" fontId="3" fillId="0" borderId="45" xfId="0" applyNumberFormat="1" applyFont="1" applyFill="1" applyBorder="1" applyAlignment="1">
      <alignment horizontal="center" vertical="center" shrinkToFit="1"/>
    </xf>
    <xf numFmtId="0" fontId="3" fillId="0" borderId="46" xfId="0" applyNumberFormat="1" applyFont="1" applyFill="1" applyBorder="1" applyAlignment="1">
      <alignment horizontal="center" vertical="center" shrinkToFit="1"/>
    </xf>
    <xf numFmtId="0" fontId="3" fillId="0" borderId="47" xfId="0" applyNumberFormat="1" applyFont="1" applyFill="1" applyBorder="1" applyAlignment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3" fillId="0" borderId="49" xfId="0" applyNumberFormat="1" applyFont="1" applyFill="1" applyBorder="1" applyAlignment="1">
      <alignment horizontal="center" vertical="center" shrinkToFit="1"/>
    </xf>
    <xf numFmtId="0" fontId="3" fillId="0" borderId="50" xfId="0" applyNumberFormat="1" applyFont="1" applyFill="1" applyBorder="1" applyAlignment="1">
      <alignment horizontal="center" vertical="center" shrinkToFit="1"/>
    </xf>
    <xf numFmtId="0" fontId="43" fillId="0" borderId="47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0" fillId="0" borderId="51" xfId="0" applyNumberFormat="1" applyFont="1" applyFill="1" applyBorder="1" applyAlignment="1">
      <alignment horizontal="center" vertical="center"/>
    </xf>
    <xf numFmtId="0" fontId="40" fillId="0" borderId="52" xfId="0" applyNumberFormat="1" applyFont="1" applyFill="1" applyBorder="1" applyAlignment="1">
      <alignment horizontal="center" vertical="center"/>
    </xf>
    <xf numFmtId="0" fontId="40" fillId="0" borderId="53" xfId="0" applyNumberFormat="1" applyFont="1" applyFill="1" applyBorder="1" applyAlignment="1">
      <alignment horizontal="center" vertical="center"/>
    </xf>
    <xf numFmtId="0" fontId="40" fillId="0" borderId="31" xfId="0" applyNumberFormat="1" applyFont="1" applyFill="1" applyBorder="1" applyAlignment="1">
      <alignment horizontal="center" vertical="center"/>
    </xf>
    <xf numFmtId="0" fontId="40" fillId="0" borderId="2" xfId="0" applyNumberFormat="1" applyFont="1" applyFill="1" applyBorder="1" applyAlignment="1">
      <alignment horizontal="center" vertical="center"/>
    </xf>
    <xf numFmtId="0" fontId="40" fillId="0" borderId="7" xfId="0" applyNumberFormat="1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 vertical="center"/>
    </xf>
    <xf numFmtId="0" fontId="40" fillId="0" borderId="8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40" fillId="0" borderId="57" xfId="0" applyNumberFormat="1" applyFont="1" applyFill="1" applyBorder="1" applyAlignment="1">
      <alignment horizontal="center" vertical="center"/>
    </xf>
    <xf numFmtId="0" fontId="37" fillId="0" borderId="0" xfId="0" applyFont="1" applyFill="1" applyBorder="1"/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6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61" xfId="0" applyNumberFormat="1" applyFont="1" applyFill="1" applyBorder="1" applyAlignment="1">
      <alignment horizontal="center" vertical="center" wrapText="1" shrinkToFit="1"/>
    </xf>
    <xf numFmtId="0" fontId="3" fillId="0" borderId="62" xfId="0" applyNumberFormat="1" applyFont="1" applyFill="1" applyBorder="1" applyAlignment="1">
      <alignment horizontal="center" vertical="center" wrapText="1" shrinkToFit="1"/>
    </xf>
    <xf numFmtId="0" fontId="3" fillId="0" borderId="60" xfId="0" applyNumberFormat="1" applyFont="1" applyFill="1" applyBorder="1" applyAlignment="1">
      <alignment horizontal="center" vertical="center" wrapText="1" shrinkToFit="1"/>
    </xf>
    <xf numFmtId="0" fontId="3" fillId="0" borderId="61" xfId="0" applyNumberFormat="1" applyFont="1" applyFill="1" applyBorder="1" applyAlignment="1">
      <alignment horizontal="center" vertical="center" shrinkToFit="1"/>
    </xf>
    <xf numFmtId="0" fontId="3" fillId="0" borderId="63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60" xfId="0" applyNumberFormat="1" applyFont="1" applyFill="1" applyBorder="1" applyAlignment="1">
      <alignment horizontal="center" vertical="center" shrinkToFit="1"/>
    </xf>
    <xf numFmtId="0" fontId="3" fillId="0" borderId="62" xfId="0" applyNumberFormat="1" applyFont="1" applyFill="1" applyBorder="1" applyAlignment="1">
      <alignment horizontal="center" vertical="center" shrinkToFit="1"/>
    </xf>
    <xf numFmtId="0" fontId="3" fillId="0" borderId="64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51" xfId="0" applyNumberFormat="1" applyFont="1" applyFill="1" applyBorder="1" applyAlignment="1">
      <alignment horizontal="center" vertical="center" shrinkToFit="1"/>
    </xf>
    <xf numFmtId="0" fontId="3" fillId="0" borderId="52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59" xfId="0" applyNumberFormat="1" applyFont="1" applyFill="1" applyBorder="1" applyAlignment="1">
      <alignment horizontal="center" vertical="center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65" xfId="0" applyNumberFormat="1" applyFont="1" applyFill="1" applyBorder="1" applyAlignment="1">
      <alignment horizontal="center" vertical="center" shrinkToFit="1"/>
    </xf>
    <xf numFmtId="0" fontId="3" fillId="0" borderId="65" xfId="0" applyNumberFormat="1" applyFont="1" applyFill="1" applyBorder="1" applyAlignment="1">
      <alignment horizontal="center" vertical="center" wrapText="1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 applyProtection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 vertical="center"/>
    </xf>
    <xf numFmtId="0" fontId="3" fillId="0" borderId="43" xfId="0" applyNumberFormat="1" applyFont="1" applyFill="1" applyBorder="1" applyAlignment="1" applyProtection="1">
      <alignment horizontal="center" vertical="center"/>
    </xf>
    <xf numFmtId="0" fontId="3" fillId="0" borderId="65" xfId="0" applyNumberFormat="1" applyFont="1" applyFill="1" applyBorder="1" applyAlignment="1" applyProtection="1">
      <alignment horizontal="center" vertical="center"/>
    </xf>
    <xf numFmtId="0" fontId="3" fillId="0" borderId="39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textRotation="90"/>
    </xf>
    <xf numFmtId="0" fontId="4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33" fillId="0" borderId="19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/>
    <xf numFmtId="49" fontId="1" fillId="2" borderId="0" xfId="0" applyNumberFormat="1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17" fillId="2" borderId="0" xfId="0" applyFont="1" applyFill="1" applyAlignment="1"/>
    <xf numFmtId="0" fontId="15" fillId="2" borderId="0" xfId="0" applyFont="1" applyFill="1" applyBorder="1"/>
    <xf numFmtId="0" fontId="17" fillId="2" borderId="0" xfId="0" applyFont="1" applyFill="1" applyBorder="1" applyAlignment="1"/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vertical="top"/>
    </xf>
    <xf numFmtId="0" fontId="17" fillId="2" borderId="0" xfId="0" applyNumberFormat="1" applyFont="1" applyFill="1" applyBorder="1" applyAlignment="1">
      <alignment vertical="top"/>
    </xf>
    <xf numFmtId="0" fontId="17" fillId="2" borderId="0" xfId="0" applyNumberFormat="1" applyFont="1" applyFill="1" applyBorder="1" applyAlignment="1"/>
    <xf numFmtId="0" fontId="17" fillId="2" borderId="0" xfId="0" applyFont="1" applyFill="1"/>
    <xf numFmtId="0" fontId="43" fillId="0" borderId="0" xfId="0" applyFont="1" applyFill="1" applyBorder="1" applyAlignment="1"/>
    <xf numFmtId="0" fontId="46" fillId="0" borderId="0" xfId="0" applyFont="1" applyFill="1" applyBorder="1"/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NumberFormat="1" applyFont="1" applyFill="1" applyBorder="1" applyAlignment="1">
      <alignment vertical="top" wrapText="1"/>
    </xf>
    <xf numFmtId="0" fontId="46" fillId="0" borderId="0" xfId="0" applyNumberFormat="1" applyFont="1" applyFill="1" applyBorder="1"/>
    <xf numFmtId="49" fontId="46" fillId="0" borderId="0" xfId="0" applyNumberFormat="1" applyFont="1" applyFill="1" applyBorder="1"/>
    <xf numFmtId="0" fontId="45" fillId="0" borderId="0" xfId="0" applyFont="1" applyFill="1" applyBorder="1" applyAlignment="1">
      <alignment horizontal="center" vertical="top" wrapText="1"/>
    </xf>
    <xf numFmtId="0" fontId="47" fillId="0" borderId="0" xfId="0" applyFont="1" applyFill="1" applyAlignment="1"/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/>
    <xf numFmtId="0" fontId="46" fillId="0" borderId="0" xfId="0" applyFont="1" applyFill="1" applyBorder="1" applyAlignment="1"/>
    <xf numFmtId="0" fontId="48" fillId="0" borderId="0" xfId="0" applyFont="1" applyFill="1" applyBorder="1" applyAlignment="1">
      <alignment horizontal="left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 vertical="center" textRotation="90"/>
    </xf>
    <xf numFmtId="0" fontId="37" fillId="0" borderId="0" xfId="0" applyFont="1" applyFill="1" applyBorder="1" applyAlignment="1">
      <alignment horizontal="center" vertical="center" textRotation="90"/>
    </xf>
    <xf numFmtId="0" fontId="37" fillId="0" borderId="4" xfId="0" applyFont="1" applyFill="1" applyBorder="1" applyAlignment="1">
      <alignment horizontal="center" vertical="center" textRotation="90"/>
    </xf>
    <xf numFmtId="49" fontId="43" fillId="0" borderId="0" xfId="0" applyNumberFormat="1" applyFont="1" applyFill="1" applyBorder="1" applyAlignment="1">
      <alignment horizontal="center" vertical="justify" wrapText="1"/>
    </xf>
    <xf numFmtId="0" fontId="43" fillId="0" borderId="0" xfId="0" applyFont="1" applyFill="1" applyBorder="1" applyAlignment="1">
      <alignment vertical="justify"/>
    </xf>
    <xf numFmtId="0" fontId="43" fillId="0" borderId="0" xfId="0" applyFont="1" applyFill="1" applyAlignment="1"/>
    <xf numFmtId="0" fontId="41" fillId="0" borderId="0" xfId="0" applyFont="1" applyFill="1" applyAlignment="1"/>
    <xf numFmtId="49" fontId="53" fillId="0" borderId="0" xfId="0" applyNumberFormat="1" applyFont="1" applyFill="1" applyBorder="1" applyAlignment="1">
      <alignment horizontal="left" vertical="justify"/>
    </xf>
    <xf numFmtId="0" fontId="3" fillId="0" borderId="0" xfId="0" applyFont="1" applyFill="1" applyBorder="1"/>
    <xf numFmtId="0" fontId="43" fillId="0" borderId="0" xfId="0" applyFont="1" applyFill="1" applyAlignment="1">
      <alignment horizontal="center"/>
    </xf>
    <xf numFmtId="0" fontId="40" fillId="0" borderId="0" xfId="0" applyFont="1" applyFill="1" applyBorder="1" applyAlignment="1" applyProtection="1">
      <alignment horizontal="left"/>
    </xf>
    <xf numFmtId="0" fontId="41" fillId="0" borderId="0" xfId="0" applyFont="1" applyFill="1" applyAlignment="1" applyProtection="1"/>
    <xf numFmtId="49" fontId="3" fillId="0" borderId="6" xfId="0" applyNumberFormat="1" applyFont="1" applyFill="1" applyBorder="1" applyAlignment="1" applyProtection="1">
      <alignment horizontal="left" vertical="justify"/>
    </xf>
    <xf numFmtId="49" fontId="3" fillId="0" borderId="6" xfId="0" applyNumberFormat="1" applyFont="1" applyFill="1" applyBorder="1" applyAlignment="1" applyProtection="1">
      <alignment horizontal="center" vertical="justify"/>
    </xf>
    <xf numFmtId="49" fontId="3" fillId="0" borderId="0" xfId="0" applyNumberFormat="1" applyFont="1" applyFill="1" applyBorder="1" applyAlignment="1">
      <alignment horizontal="left" vertical="justify"/>
    </xf>
    <xf numFmtId="49" fontId="3" fillId="0" borderId="0" xfId="0" applyNumberFormat="1" applyFont="1" applyFill="1" applyBorder="1" applyAlignment="1">
      <alignment horizontal="center" vertical="justify" wrapText="1"/>
    </xf>
    <xf numFmtId="0" fontId="40" fillId="0" borderId="0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/>
    <xf numFmtId="0" fontId="43" fillId="0" borderId="0" xfId="0" applyFont="1" applyFill="1" applyBorder="1" applyAlignment="1" applyProtection="1">
      <alignment horizontal="right"/>
    </xf>
    <xf numFmtId="0" fontId="42" fillId="0" borderId="0" xfId="0" applyFont="1" applyFill="1" applyBorder="1" applyAlignment="1" applyProtection="1"/>
    <xf numFmtId="0" fontId="4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5" fillId="0" borderId="107" xfId="0" applyNumberFormat="1" applyFont="1" applyFill="1" applyBorder="1" applyAlignment="1">
      <alignment horizontal="center" vertical="center" textRotation="90"/>
    </xf>
    <xf numFmtId="0" fontId="5" fillId="0" borderId="59" xfId="0" applyNumberFormat="1" applyFont="1" applyFill="1" applyBorder="1" applyAlignment="1">
      <alignment horizontal="center" vertical="center" textRotation="90"/>
    </xf>
    <xf numFmtId="0" fontId="5" fillId="0" borderId="98" xfId="0" applyNumberFormat="1" applyFont="1" applyFill="1" applyBorder="1" applyAlignment="1">
      <alignment horizontal="center" vertical="center" textRotation="90"/>
    </xf>
    <xf numFmtId="0" fontId="33" fillId="0" borderId="119" xfId="0" applyFont="1" applyFill="1" applyBorder="1" applyAlignment="1">
      <alignment horizontal="center" vertical="center" wrapText="1"/>
    </xf>
    <xf numFmtId="0" fontId="33" fillId="0" borderId="120" xfId="0" applyFont="1" applyFill="1" applyBorder="1" applyAlignment="1">
      <alignment horizontal="center" vertical="center" wrapText="1"/>
    </xf>
    <xf numFmtId="0" fontId="12" fillId="0" borderId="121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3" fillId="0" borderId="11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116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/>
    <xf numFmtId="0" fontId="4" fillId="0" borderId="6" xfId="0" applyFont="1" applyFill="1" applyBorder="1" applyAlignment="1"/>
    <xf numFmtId="0" fontId="40" fillId="0" borderId="6" xfId="0" applyFont="1" applyFill="1" applyBorder="1" applyAlignment="1" applyProtection="1"/>
    <xf numFmtId="0" fontId="3" fillId="0" borderId="83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44" fillId="0" borderId="96" xfId="0" applyNumberFormat="1" applyFont="1" applyFill="1" applyBorder="1" applyAlignment="1">
      <alignment horizontal="left" vertical="center" wrapText="1" shrinkToFit="1"/>
    </xf>
    <xf numFmtId="0" fontId="44" fillId="0" borderId="0" xfId="0" applyNumberFormat="1" applyFont="1" applyFill="1" applyBorder="1" applyAlignment="1">
      <alignment horizontal="left" vertical="center" wrapText="1" shrinkToFit="1"/>
    </xf>
    <xf numFmtId="0" fontId="3" fillId="0" borderId="72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/>
    <xf numFmtId="0" fontId="41" fillId="0" borderId="0" xfId="0" applyFont="1" applyFill="1" applyAlignment="1"/>
    <xf numFmtId="0" fontId="40" fillId="0" borderId="90" xfId="0" applyNumberFormat="1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0" fillId="0" borderId="85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0" fontId="41" fillId="0" borderId="71" xfId="0" applyFont="1" applyFill="1" applyBorder="1" applyAlignment="1">
      <alignment horizontal="center" vertical="center"/>
    </xf>
    <xf numFmtId="0" fontId="3" fillId="0" borderId="117" xfId="0" applyNumberFormat="1" applyFont="1" applyFill="1" applyBorder="1" applyAlignment="1">
      <alignment horizontal="left" vertical="center" wrapText="1" shrinkToFit="1"/>
    </xf>
    <xf numFmtId="0" fontId="3" fillId="0" borderId="118" xfId="0" applyNumberFormat="1" applyFont="1" applyFill="1" applyBorder="1" applyAlignment="1">
      <alignment horizontal="left" vertical="center" wrapText="1" shrinkToFit="1"/>
    </xf>
    <xf numFmtId="0" fontId="3" fillId="0" borderId="97" xfId="0" applyNumberFormat="1" applyFont="1" applyFill="1" applyBorder="1" applyAlignment="1">
      <alignment horizontal="left" vertical="center" wrapText="1" shrinkToFit="1"/>
    </xf>
    <xf numFmtId="0" fontId="4" fillId="0" borderId="6" xfId="0" applyFont="1" applyFill="1" applyBorder="1" applyAlignment="1">
      <alignment horizontal="left" vertical="center" shrinkToFit="1"/>
    </xf>
    <xf numFmtId="0" fontId="40" fillId="0" borderId="87" xfId="0" applyFont="1" applyFill="1" applyBorder="1" applyAlignment="1">
      <alignment horizontal="right" vertical="center" wrapText="1" shrinkToFit="1"/>
    </xf>
    <xf numFmtId="0" fontId="41" fillId="0" borderId="88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center" vertical="center" textRotation="90" wrapText="1"/>
    </xf>
    <xf numFmtId="49" fontId="5" fillId="0" borderId="61" xfId="0" applyNumberFormat="1" applyFont="1" applyFill="1" applyBorder="1" applyAlignment="1">
      <alignment horizontal="center" vertical="center" textRotation="90" wrapText="1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0" fontId="3" fillId="0" borderId="87" xfId="0" applyFont="1" applyFill="1" applyBorder="1" applyAlignment="1">
      <alignment horizontal="right" vertical="center"/>
    </xf>
    <xf numFmtId="0" fontId="3" fillId="0" borderId="88" xfId="0" applyFont="1" applyFill="1" applyBorder="1" applyAlignment="1">
      <alignment horizontal="right" vertical="center"/>
    </xf>
    <xf numFmtId="0" fontId="3" fillId="0" borderId="87" xfId="0" applyFont="1" applyFill="1" applyBorder="1" applyAlignment="1" applyProtection="1">
      <alignment horizontal="center" vertical="center" wrapText="1"/>
    </xf>
    <xf numFmtId="0" fontId="3" fillId="0" borderId="88" xfId="0" applyFont="1" applyFill="1" applyBorder="1" applyAlignment="1" applyProtection="1">
      <alignment horizontal="center" vertical="center" wrapText="1"/>
    </xf>
    <xf numFmtId="0" fontId="3" fillId="0" borderId="89" xfId="0" applyFont="1" applyFill="1" applyBorder="1" applyAlignment="1" applyProtection="1">
      <alignment horizontal="center" vertical="center" wrapText="1"/>
    </xf>
    <xf numFmtId="0" fontId="37" fillId="0" borderId="77" xfId="0" applyFont="1" applyFill="1" applyBorder="1" applyAlignment="1">
      <alignment horizontal="center" vertical="center" wrapText="1"/>
    </xf>
    <xf numFmtId="0" fontId="37" fillId="0" borderId="78" xfId="0" applyFont="1" applyFill="1" applyBorder="1" applyAlignment="1">
      <alignment horizontal="center" vertical="center" wrapText="1"/>
    </xf>
    <xf numFmtId="0" fontId="37" fillId="0" borderId="79" xfId="0" applyFont="1" applyFill="1" applyBorder="1" applyAlignment="1">
      <alignment horizontal="center" vertical="center" wrapText="1"/>
    </xf>
    <xf numFmtId="0" fontId="18" fillId="0" borderId="80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/>
    </xf>
    <xf numFmtId="0" fontId="14" fillId="0" borderId="80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37" fillId="0" borderId="18" xfId="0" applyFont="1" applyFill="1" applyBorder="1" applyAlignment="1">
      <alignment horizontal="center" vertical="center" textRotation="90"/>
    </xf>
    <xf numFmtId="0" fontId="37" fillId="0" borderId="59" xfId="0" applyFont="1" applyFill="1" applyBorder="1" applyAlignment="1">
      <alignment horizontal="center" vertical="center" textRotation="90"/>
    </xf>
    <xf numFmtId="0" fontId="37" fillId="0" borderId="98" xfId="0" applyFont="1" applyFill="1" applyBorder="1" applyAlignment="1">
      <alignment horizontal="center" vertical="center" textRotation="90"/>
    </xf>
    <xf numFmtId="0" fontId="36" fillId="0" borderId="19" xfId="0" applyNumberFormat="1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/>
    </xf>
    <xf numFmtId="0" fontId="38" fillId="0" borderId="99" xfId="0" applyFont="1" applyFill="1" applyBorder="1" applyAlignment="1">
      <alignment horizontal="center" vertical="center"/>
    </xf>
    <xf numFmtId="0" fontId="38" fillId="0" borderId="96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100" xfId="0" applyFont="1" applyFill="1" applyBorder="1" applyAlignment="1">
      <alignment horizontal="center" vertical="center"/>
    </xf>
    <xf numFmtId="0" fontId="38" fillId="0" borderId="101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102" xfId="0" applyFont="1" applyFill="1" applyBorder="1" applyAlignment="1">
      <alignment horizontal="center" vertical="center"/>
    </xf>
    <xf numFmtId="0" fontId="40" fillId="0" borderId="80" xfId="0" applyFont="1" applyFill="1" applyBorder="1" applyAlignment="1">
      <alignment horizontal="center" vertical="center"/>
    </xf>
    <xf numFmtId="0" fontId="51" fillId="0" borderId="91" xfId="0" applyFont="1" applyFill="1" applyBorder="1" applyAlignment="1">
      <alignment horizontal="center" vertical="center"/>
    </xf>
    <xf numFmtId="0" fontId="51" fillId="0" borderId="92" xfId="0" applyFont="1" applyFill="1" applyBorder="1" applyAlignment="1">
      <alignment horizontal="center" vertical="center"/>
    </xf>
    <xf numFmtId="0" fontId="51" fillId="0" borderId="9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wrapText="1"/>
    </xf>
    <xf numFmtId="0" fontId="45" fillId="0" borderId="9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textRotation="90"/>
    </xf>
    <xf numFmtId="49" fontId="5" fillId="0" borderId="61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04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4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top" wrapText="1"/>
    </xf>
    <xf numFmtId="0" fontId="38" fillId="0" borderId="73" xfId="0" applyFont="1" applyFill="1" applyBorder="1" applyAlignment="1"/>
    <xf numFmtId="0" fontId="38" fillId="0" borderId="76" xfId="0" applyFont="1" applyFill="1" applyBorder="1" applyAlignment="1"/>
    <xf numFmtId="0" fontId="42" fillId="0" borderId="0" xfId="0" applyFont="1" applyFill="1" applyBorder="1" applyAlignment="1">
      <alignment horizont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36" fillId="0" borderId="3" xfId="0" applyNumberFormat="1" applyFont="1" applyFill="1" applyBorder="1" applyAlignment="1">
      <alignment horizontal="center" vertical="center"/>
    </xf>
    <xf numFmtId="49" fontId="36" fillId="0" borderId="96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97" xfId="0" applyNumberFormat="1" applyFont="1" applyFill="1" applyBorder="1" applyAlignment="1">
      <alignment horizontal="center" vertical="center"/>
    </xf>
    <xf numFmtId="49" fontId="36" fillId="0" borderId="6" xfId="0" applyNumberFormat="1" applyFont="1" applyFill="1" applyBorder="1" applyAlignment="1">
      <alignment horizontal="center" vertical="center"/>
    </xf>
    <xf numFmtId="0" fontId="36" fillId="0" borderId="111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8" fillId="0" borderId="99" xfId="0" applyFont="1" applyFill="1" applyBorder="1" applyAlignment="1">
      <alignment horizontal="center" vertical="center" wrapText="1"/>
    </xf>
    <xf numFmtId="0" fontId="36" fillId="0" borderId="8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8" fillId="0" borderId="100" xfId="0" applyFont="1" applyFill="1" applyBorder="1" applyAlignment="1">
      <alignment horizontal="center" vertical="center" wrapText="1"/>
    </xf>
    <xf numFmtId="0" fontId="36" fillId="0" borderId="112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8" fillId="0" borderId="102" xfId="0" applyFont="1" applyFill="1" applyBorder="1" applyAlignment="1">
      <alignment horizontal="center" vertical="center" wrapText="1"/>
    </xf>
    <xf numFmtId="0" fontId="36" fillId="0" borderId="99" xfId="0" applyNumberFormat="1" applyFont="1" applyFill="1" applyBorder="1" applyAlignment="1">
      <alignment horizontal="center" vertical="center"/>
    </xf>
    <xf numFmtId="0" fontId="36" fillId="0" borderId="96" xfId="0" applyNumberFormat="1" applyFont="1" applyFill="1" applyBorder="1" applyAlignment="1">
      <alignment horizontal="center" vertical="center"/>
    </xf>
    <xf numFmtId="0" fontId="36" fillId="0" borderId="100" xfId="0" applyNumberFormat="1" applyFont="1" applyFill="1" applyBorder="1" applyAlignment="1">
      <alignment horizontal="center" vertical="center"/>
    </xf>
    <xf numFmtId="0" fontId="36" fillId="0" borderId="97" xfId="0" applyNumberFormat="1" applyFont="1" applyFill="1" applyBorder="1" applyAlignment="1">
      <alignment horizontal="center" vertical="center"/>
    </xf>
    <xf numFmtId="0" fontId="36" fillId="0" borderId="113" xfId="0" applyNumberFormat="1" applyFont="1" applyFill="1" applyBorder="1" applyAlignment="1">
      <alignment horizontal="center" vertical="center"/>
    </xf>
    <xf numFmtId="0" fontId="36" fillId="0" borderId="19" xfId="0" applyNumberFormat="1" applyFont="1" applyFill="1" applyBorder="1" applyAlignment="1">
      <alignment horizontal="center" vertical="center"/>
    </xf>
    <xf numFmtId="0" fontId="36" fillId="0" borderId="3" xfId="0" applyNumberFormat="1" applyFont="1" applyFill="1" applyBorder="1" applyAlignment="1">
      <alignment horizontal="center" vertical="center"/>
    </xf>
    <xf numFmtId="0" fontId="36" fillId="0" borderId="114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21" xfId="0" applyNumberFormat="1" applyFont="1" applyFill="1" applyBorder="1" applyAlignment="1">
      <alignment horizontal="center" vertical="center"/>
    </xf>
    <xf numFmtId="0" fontId="36" fillId="0" borderId="6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36" fillId="0" borderId="91" xfId="0" applyFont="1" applyFill="1" applyBorder="1" applyAlignment="1">
      <alignment horizontal="center" vertical="center"/>
    </xf>
    <xf numFmtId="0" fontId="38" fillId="0" borderId="92" xfId="0" applyFont="1" applyFill="1" applyBorder="1" applyAlignment="1"/>
    <xf numFmtId="0" fontId="38" fillId="0" borderId="3" xfId="0" applyFont="1" applyFill="1" applyBorder="1" applyAlignment="1"/>
    <xf numFmtId="0" fontId="38" fillId="0" borderId="110" xfId="0" applyFont="1" applyFill="1" applyBorder="1" applyAlignment="1"/>
    <xf numFmtId="0" fontId="0" fillId="0" borderId="0" xfId="0" applyFill="1" applyAlignment="1">
      <alignment wrapText="1"/>
    </xf>
    <xf numFmtId="0" fontId="38" fillId="0" borderId="0" xfId="0" applyFont="1" applyFill="1" applyAlignment="1">
      <alignment wrapText="1"/>
    </xf>
    <xf numFmtId="0" fontId="49" fillId="0" borderId="9" xfId="0" applyFont="1" applyFill="1" applyBorder="1" applyAlignment="1">
      <alignment vertical="center"/>
    </xf>
    <xf numFmtId="0" fontId="6" fillId="0" borderId="85" xfId="0" applyNumberFormat="1" applyFont="1" applyFill="1" applyBorder="1" applyAlignment="1">
      <alignment horizontal="center" vertical="center"/>
    </xf>
    <xf numFmtId="0" fontId="39" fillId="0" borderId="70" xfId="0" applyFont="1" applyFill="1" applyBorder="1" applyAlignment="1">
      <alignment horizontal="center" vertical="center"/>
    </xf>
    <xf numFmtId="0" fontId="39" fillId="0" borderId="71" xfId="0" applyFont="1" applyFill="1" applyBorder="1" applyAlignment="1">
      <alignment horizontal="center" vertical="center"/>
    </xf>
    <xf numFmtId="0" fontId="44" fillId="0" borderId="90" xfId="0" applyNumberFormat="1" applyFont="1" applyFill="1" applyBorder="1" applyAlignment="1">
      <alignment horizontal="left" vertical="center" wrapText="1" shrinkToFit="1"/>
    </xf>
    <xf numFmtId="0" fontId="44" fillId="0" borderId="73" xfId="0" applyNumberFormat="1" applyFont="1" applyFill="1" applyBorder="1" applyAlignment="1">
      <alignment horizontal="left" vertical="center" wrapText="1" shrinkToFit="1"/>
    </xf>
    <xf numFmtId="0" fontId="44" fillId="0" borderId="74" xfId="0" applyNumberFormat="1" applyFont="1" applyFill="1" applyBorder="1" applyAlignment="1">
      <alignment horizontal="left" vertical="center" wrapText="1" shrinkToFit="1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33" fillId="0" borderId="19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5" fillId="0" borderId="95" xfId="0" applyNumberFormat="1" applyFont="1" applyFill="1" applyBorder="1" applyAlignment="1">
      <alignment horizontal="center" vertical="top"/>
    </xf>
    <xf numFmtId="0" fontId="5" fillId="0" borderId="70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/>
    </xf>
    <xf numFmtId="0" fontId="3" fillId="0" borderId="87" xfId="0" applyFont="1" applyFill="1" applyBorder="1" applyAlignment="1" applyProtection="1">
      <alignment horizontal="center" vertical="center"/>
    </xf>
    <xf numFmtId="0" fontId="3" fillId="0" borderId="88" xfId="0" applyFont="1" applyFill="1" applyBorder="1" applyAlignment="1" applyProtection="1">
      <alignment horizontal="center" vertical="center"/>
    </xf>
    <xf numFmtId="0" fontId="3" fillId="0" borderId="89" xfId="0" applyFont="1" applyFill="1" applyBorder="1" applyAlignment="1" applyProtection="1">
      <alignment horizontal="center" vertical="center"/>
    </xf>
    <xf numFmtId="0" fontId="36" fillId="0" borderId="20" xfId="0" applyNumberFormat="1" applyFont="1" applyFill="1" applyBorder="1" applyAlignment="1">
      <alignment horizontal="center" vertical="center" textRotation="90" wrapText="1"/>
    </xf>
    <xf numFmtId="0" fontId="36" fillId="0" borderId="60" xfId="0" applyNumberFormat="1" applyFont="1" applyFill="1" applyBorder="1" applyAlignment="1">
      <alignment horizontal="center" vertical="center" textRotation="90" wrapText="1"/>
    </xf>
    <xf numFmtId="0" fontId="36" fillId="0" borderId="103" xfId="0" applyNumberFormat="1" applyFont="1" applyFill="1" applyBorder="1" applyAlignment="1">
      <alignment horizontal="center" vertical="center" textRotation="90" wrapText="1"/>
    </xf>
    <xf numFmtId="0" fontId="36" fillId="0" borderId="105" xfId="0" applyFont="1" applyFill="1" applyBorder="1" applyAlignment="1">
      <alignment horizontal="center" vertical="center" wrapText="1"/>
    </xf>
    <xf numFmtId="0" fontId="38" fillId="0" borderId="106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49" fontId="5" fillId="0" borderId="107" xfId="0" applyNumberFormat="1" applyFont="1" applyFill="1" applyBorder="1" applyAlignment="1">
      <alignment horizontal="center" vertical="center" textRotation="90" wrapText="1"/>
    </xf>
    <xf numFmtId="49" fontId="5" fillId="0" borderId="59" xfId="0" applyNumberFormat="1" applyFont="1" applyFill="1" applyBorder="1" applyAlignment="1">
      <alignment horizontal="center" vertical="center" textRotation="90" wrapText="1"/>
    </xf>
    <xf numFmtId="49" fontId="5" fillId="0" borderId="98" xfId="0" applyNumberFormat="1" applyFont="1" applyFill="1" applyBorder="1" applyAlignment="1">
      <alignment horizontal="center" vertical="center" textRotation="90" wrapText="1"/>
    </xf>
    <xf numFmtId="0" fontId="36" fillId="0" borderId="69" xfId="0" applyFont="1" applyFill="1" applyBorder="1" applyAlignment="1">
      <alignment horizontal="center" vertical="top" wrapText="1"/>
    </xf>
    <xf numFmtId="0" fontId="36" fillId="0" borderId="7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40" fillId="0" borderId="87" xfId="0" applyFont="1" applyFill="1" applyBorder="1" applyAlignment="1">
      <alignment horizontal="right" vertical="center" shrinkToFit="1"/>
    </xf>
    <xf numFmtId="0" fontId="3" fillId="0" borderId="87" xfId="0" applyFont="1" applyFill="1" applyBorder="1" applyAlignment="1" applyProtection="1">
      <alignment horizontal="right"/>
    </xf>
    <xf numFmtId="0" fontId="3" fillId="0" borderId="88" xfId="0" applyFont="1" applyFill="1" applyBorder="1" applyAlignment="1" applyProtection="1">
      <alignment horizontal="right"/>
    </xf>
    <xf numFmtId="0" fontId="40" fillId="0" borderId="86" xfId="0" applyNumberFormat="1" applyFont="1" applyFill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textRotation="90" wrapText="1"/>
    </xf>
    <xf numFmtId="0" fontId="5" fillId="0" borderId="58" xfId="0" applyFont="1" applyFill="1" applyBorder="1" applyAlignment="1">
      <alignment horizontal="center" vertical="center" textRotation="90" wrapText="1"/>
    </xf>
    <xf numFmtId="0" fontId="3" fillId="0" borderId="87" xfId="0" applyFont="1" applyFill="1" applyBorder="1" applyAlignment="1" applyProtection="1">
      <alignment horizontal="center" wrapText="1"/>
    </xf>
    <xf numFmtId="0" fontId="3" fillId="0" borderId="88" xfId="0" applyFont="1" applyFill="1" applyBorder="1" applyAlignment="1" applyProtection="1">
      <alignment horizontal="center" wrapText="1"/>
    </xf>
    <xf numFmtId="0" fontId="36" fillId="0" borderId="85" xfId="0" applyNumberFormat="1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textRotation="90" wrapText="1"/>
    </xf>
    <xf numFmtId="49" fontId="5" fillId="0" borderId="62" xfId="0" applyNumberFormat="1" applyFont="1" applyFill="1" applyBorder="1" applyAlignment="1">
      <alignment horizontal="center" vertical="center" textRotation="90" wrapText="1"/>
    </xf>
    <xf numFmtId="49" fontId="5" fillId="0" borderId="94" xfId="0" applyNumberFormat="1" applyFont="1" applyFill="1" applyBorder="1" applyAlignment="1">
      <alignment horizontal="center" vertical="center" textRotation="90" wrapText="1"/>
    </xf>
    <xf numFmtId="0" fontId="5" fillId="0" borderId="108" xfId="0" applyFont="1" applyFill="1" applyBorder="1" applyAlignment="1">
      <alignment horizontal="center" vertical="center" textRotation="90" wrapText="1"/>
    </xf>
    <xf numFmtId="0" fontId="5" fillId="0" borderId="109" xfId="0" applyNumberFormat="1" applyFont="1" applyFill="1" applyBorder="1" applyAlignment="1">
      <alignment horizontal="center" vertical="center" textRotation="90" wrapText="1"/>
    </xf>
    <xf numFmtId="0" fontId="5" fillId="0" borderId="60" xfId="0" applyNumberFormat="1" applyFont="1" applyFill="1" applyBorder="1" applyAlignment="1">
      <alignment horizontal="center" vertical="center" textRotation="90" wrapText="1"/>
    </xf>
    <xf numFmtId="0" fontId="5" fillId="0" borderId="103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textRotation="90"/>
    </xf>
    <xf numFmtId="0" fontId="43" fillId="0" borderId="69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center"/>
    </xf>
    <xf numFmtId="0" fontId="32" fillId="0" borderId="66" xfId="0" applyFont="1" applyFill="1" applyBorder="1" applyAlignment="1">
      <alignment horizontal="center" vertical="center"/>
    </xf>
    <xf numFmtId="0" fontId="39" fillId="0" borderId="67" xfId="0" applyFont="1" applyFill="1" applyBorder="1" applyAlignment="1">
      <alignment horizontal="center" vertical="center"/>
    </xf>
    <xf numFmtId="0" fontId="39" fillId="0" borderId="68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 applyProtection="1">
      <alignment horizontal="left" vertical="justify"/>
    </xf>
    <xf numFmtId="0" fontId="36" fillId="0" borderId="71" xfId="0" applyFont="1" applyFill="1" applyBorder="1" applyAlignment="1">
      <alignment horizontal="center" vertical="top" wrapText="1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left" vertical="justify"/>
    </xf>
    <xf numFmtId="0" fontId="36" fillId="0" borderId="66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0" fontId="38" fillId="0" borderId="81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36" fillId="0" borderId="82" xfId="0" applyNumberFormat="1" applyFont="1" applyFill="1" applyBorder="1" applyAlignment="1">
      <alignment horizontal="center" vertical="center"/>
    </xf>
    <xf numFmtId="0" fontId="36" fillId="0" borderId="80" xfId="0" applyNumberFormat="1" applyFont="1" applyFill="1" applyBorder="1" applyAlignment="1">
      <alignment horizontal="center" vertical="center"/>
    </xf>
    <xf numFmtId="0" fontId="38" fillId="0" borderId="80" xfId="0" applyFont="1" applyFill="1" applyBorder="1" applyAlignment="1">
      <alignment horizontal="center" vertical="center"/>
    </xf>
    <xf numFmtId="0" fontId="36" fillId="0" borderId="83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6" fillId="0" borderId="84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3</xdr:row>
      <xdr:rowOff>670560</xdr:rowOff>
    </xdr:from>
    <xdr:to>
      <xdr:col>19</xdr:col>
      <xdr:colOff>1889760</xdr:colOff>
      <xdr:row>6</xdr:row>
      <xdr:rowOff>114300</xdr:rowOff>
    </xdr:to>
    <xdr:pic>
      <xdr:nvPicPr>
        <xdr:cNvPr id="4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3760" y="12009120"/>
          <a:ext cx="240792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72"/>
  <sheetViews>
    <sheetView tabSelected="1" topLeftCell="A4" zoomScale="25" zoomScaleNormal="25" zoomScaleSheetLayoutView="25" workbookViewId="0">
      <selection activeCell="U7" sqref="U7"/>
    </sheetView>
  </sheetViews>
  <sheetFormatPr defaultColWidth="10.21875" defaultRowHeight="13.2" x14ac:dyDescent="0.25"/>
  <cols>
    <col min="1" max="1" width="45.77734375" style="233" customWidth="1"/>
    <col min="2" max="2" width="11.33203125" style="233" customWidth="1"/>
    <col min="3" max="19" width="6.21875" style="233" hidden="1" customWidth="1"/>
    <col min="20" max="20" width="42.21875" style="233" customWidth="1"/>
    <col min="21" max="21" width="75.5546875" style="234" customWidth="1"/>
    <col min="22" max="22" width="46.21875" style="235" customWidth="1"/>
    <col min="23" max="23" width="23.6640625" style="236" customWidth="1"/>
    <col min="24" max="24" width="25.77734375" style="237" customWidth="1"/>
    <col min="25" max="25" width="12.77734375" style="237" customWidth="1"/>
    <col min="26" max="26" width="19.88671875" style="237" customWidth="1"/>
    <col min="27" max="27" width="18.33203125" style="237" customWidth="1"/>
    <col min="28" max="28" width="14.44140625" style="237" customWidth="1"/>
    <col min="29" max="29" width="12.77734375" style="237" customWidth="1"/>
    <col min="30" max="30" width="12.77734375" style="238" customWidth="1"/>
    <col min="31" max="32" width="16" style="238" customWidth="1"/>
    <col min="33" max="33" width="16.109375" style="238" customWidth="1"/>
    <col min="34" max="34" width="13.21875" style="238" customWidth="1"/>
    <col min="35" max="35" width="11.77734375" style="238" customWidth="1"/>
    <col min="36" max="36" width="16.5546875" style="238" customWidth="1"/>
    <col min="37" max="37" width="15.77734375" style="238" customWidth="1"/>
    <col min="38" max="38" width="11.77734375" style="238" customWidth="1"/>
    <col min="39" max="39" width="23" style="238" customWidth="1"/>
    <col min="40" max="40" width="15.77734375" style="238" customWidth="1"/>
    <col min="41" max="41" width="15.21875" style="238" customWidth="1"/>
    <col min="42" max="42" width="10.77734375" style="233" customWidth="1"/>
    <col min="43" max="43" width="14.77734375" style="233" customWidth="1"/>
    <col min="44" max="44" width="12.21875" style="233" customWidth="1"/>
    <col min="45" max="49" width="10.77734375" style="233" customWidth="1"/>
    <col min="50" max="50" width="15.109375" style="233" customWidth="1"/>
    <col min="51" max="51" width="10.77734375" style="233" customWidth="1"/>
    <col min="52" max="52" width="12.88671875" style="233" customWidth="1"/>
    <col min="53" max="53" width="13.21875" style="233" customWidth="1"/>
    <col min="54" max="55" width="14.77734375" style="233" customWidth="1"/>
    <col min="56" max="56" width="14.33203125" style="233" customWidth="1"/>
    <col min="57" max="57" width="13.88671875" style="233" bestFit="1" customWidth="1"/>
    <col min="58" max="58" width="11.77734375" style="233" customWidth="1"/>
    <col min="59" max="59" width="22.109375" style="233" customWidth="1"/>
    <col min="60" max="16384" width="10.21875" style="233"/>
  </cols>
  <sheetData>
    <row r="1" spans="1:89" s="14" customFormat="1" ht="409.2" customHeight="1" x14ac:dyDescent="0.25">
      <c r="U1" s="15"/>
      <c r="V1" s="16"/>
      <c r="W1" s="17"/>
      <c r="X1" s="18"/>
      <c r="Y1" s="18"/>
      <c r="Z1" s="18"/>
      <c r="AA1" s="18"/>
      <c r="AB1" s="18"/>
      <c r="AC1" s="18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89" s="14" customFormat="1" ht="409.2" customHeight="1" x14ac:dyDescent="0.25">
      <c r="U2" s="15"/>
      <c r="V2" s="16"/>
      <c r="W2" s="17"/>
      <c r="X2" s="18"/>
      <c r="Y2" s="18"/>
      <c r="Z2" s="18"/>
      <c r="AA2" s="18"/>
      <c r="AB2" s="18"/>
      <c r="AC2" s="18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89" s="105" customFormat="1" ht="70.8" customHeight="1" x14ac:dyDescent="1">
      <c r="B3" s="439" t="s">
        <v>49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254"/>
      <c r="BD3" s="254"/>
      <c r="BE3" s="254"/>
      <c r="BF3" s="254"/>
      <c r="BG3" s="254"/>
    </row>
    <row r="4" spans="1:89" s="14" customFormat="1" ht="63" customHeight="1" x14ac:dyDescent="0.95"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256"/>
      <c r="W4" s="257"/>
      <c r="X4" s="258"/>
      <c r="Y4" s="258"/>
      <c r="Z4" s="258"/>
      <c r="AA4" s="258"/>
      <c r="AB4" s="258"/>
      <c r="AC4" s="258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</row>
    <row r="5" spans="1:89" s="14" customFormat="1" ht="96" customHeight="1" x14ac:dyDescent="0.95">
      <c r="B5" s="440" t="s">
        <v>0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440"/>
      <c r="AK5" s="440"/>
      <c r="AL5" s="440"/>
      <c r="AM5" s="440"/>
      <c r="AN5" s="440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254"/>
      <c r="BD5" s="254"/>
      <c r="BE5" s="254"/>
      <c r="BF5" s="254"/>
      <c r="BG5" s="254"/>
    </row>
    <row r="6" spans="1:89" s="14" customFormat="1" ht="73.8" customHeight="1" x14ac:dyDescent="1"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1"/>
      <c r="V6" s="443" t="s">
        <v>40</v>
      </c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262"/>
      <c r="BB6" s="261"/>
      <c r="BC6" s="254"/>
      <c r="BD6" s="254"/>
      <c r="BE6" s="254"/>
      <c r="BF6" s="254"/>
      <c r="BG6" s="254"/>
    </row>
    <row r="7" spans="1:89" s="14" customFormat="1" ht="103.2" customHeight="1" x14ac:dyDescent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/>
      <c r="V7" s="261"/>
      <c r="W7" s="441" t="s">
        <v>99</v>
      </c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263"/>
      <c r="AM7" s="263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54"/>
      <c r="BD7" s="254"/>
      <c r="BE7" s="254"/>
      <c r="BF7" s="254"/>
      <c r="BG7" s="254"/>
    </row>
    <row r="8" spans="1:89" s="14" customFormat="1" ht="70.5" customHeight="1" thickBot="1" x14ac:dyDescent="1.05"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375"/>
      <c r="U8" s="375"/>
      <c r="V8" s="264"/>
      <c r="W8" s="265"/>
      <c r="X8" s="442" t="s">
        <v>101</v>
      </c>
      <c r="Y8" s="442"/>
      <c r="Z8" s="442"/>
      <c r="AA8" s="442"/>
      <c r="AB8" s="442"/>
      <c r="AC8" s="442"/>
      <c r="AD8" s="442"/>
      <c r="AE8" s="442"/>
      <c r="AF8" s="442"/>
      <c r="AG8" s="442"/>
      <c r="AH8" s="266"/>
      <c r="AI8" s="267"/>
      <c r="AJ8" s="267"/>
      <c r="AK8" s="267"/>
      <c r="AL8" s="267"/>
      <c r="AM8" s="267"/>
      <c r="AN8" s="267"/>
      <c r="AO8" s="267"/>
      <c r="AP8" s="267"/>
      <c r="AQ8" s="268"/>
      <c r="AR8" s="269"/>
      <c r="AS8" s="267"/>
      <c r="AT8" s="267"/>
      <c r="AU8" s="267"/>
      <c r="AV8" s="270" t="s">
        <v>109</v>
      </c>
      <c r="AW8" s="271"/>
      <c r="AX8" s="271"/>
      <c r="AY8" s="271"/>
      <c r="AZ8" s="271"/>
      <c r="BA8" s="271"/>
      <c r="BB8" s="379" t="s">
        <v>106</v>
      </c>
      <c r="BC8" s="379"/>
      <c r="BD8" s="379"/>
      <c r="BE8" s="379"/>
      <c r="BF8" s="379"/>
      <c r="BG8" s="379"/>
    </row>
    <row r="9" spans="1:89" s="14" customFormat="1" ht="123.6" customHeight="1" thickBot="1" x14ac:dyDescent="0.9">
      <c r="A9" s="375" t="s">
        <v>42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98" t="s">
        <v>47</v>
      </c>
      <c r="W9" s="349" t="s">
        <v>43</v>
      </c>
      <c r="X9" s="349"/>
      <c r="Y9" s="349"/>
      <c r="Z9" s="349"/>
      <c r="AA9" s="349"/>
      <c r="AB9" s="349" t="s">
        <v>108</v>
      </c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71" t="s">
        <v>51</v>
      </c>
      <c r="AW9" s="371"/>
      <c r="AX9" s="371"/>
      <c r="AY9" s="371"/>
      <c r="AZ9" s="371"/>
      <c r="BA9" s="109"/>
      <c r="BB9" s="367"/>
      <c r="BC9" s="367"/>
      <c r="BD9" s="367"/>
      <c r="BE9" s="367"/>
      <c r="BF9" s="367"/>
      <c r="BG9" s="367"/>
    </row>
    <row r="10" spans="1:89" s="14" customFormat="1" ht="84" customHeight="1" thickBot="1" x14ac:dyDescent="0.3">
      <c r="A10" s="351" t="s">
        <v>50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99"/>
      <c r="W10" s="100"/>
      <c r="X10" s="101"/>
      <c r="Y10" s="101"/>
      <c r="Z10" s="101"/>
      <c r="AA10" s="101"/>
      <c r="AB10" s="353" t="s">
        <v>44</v>
      </c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71"/>
      <c r="AW10" s="371"/>
      <c r="AX10" s="371"/>
      <c r="AY10" s="371"/>
      <c r="AZ10" s="371"/>
      <c r="BA10" s="109"/>
      <c r="BB10" s="378" t="s">
        <v>60</v>
      </c>
      <c r="BC10" s="378"/>
      <c r="BD10" s="378"/>
      <c r="BE10" s="378"/>
      <c r="BF10" s="378"/>
      <c r="BG10" s="378"/>
    </row>
    <row r="11" spans="1:89" s="14" customFormat="1" ht="46.2" customHeight="1" thickBot="1" x14ac:dyDescent="1">
      <c r="A11" s="377" t="s">
        <v>107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294" t="s">
        <v>65</v>
      </c>
      <c r="W11" s="294"/>
      <c r="X11" s="376" t="s">
        <v>97</v>
      </c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102"/>
      <c r="AR11" s="102"/>
      <c r="AS11" s="102"/>
      <c r="AT11" s="102"/>
      <c r="AU11" s="102"/>
      <c r="AV11" s="231"/>
      <c r="AW11" s="109"/>
      <c r="AX11" s="109"/>
      <c r="AY11" s="109"/>
      <c r="AZ11" s="109"/>
      <c r="BA11" s="109"/>
      <c r="BB11" s="265"/>
      <c r="BC11" s="266"/>
      <c r="BD11" s="266"/>
      <c r="BE11" s="266"/>
      <c r="BF11" s="266"/>
      <c r="BG11" s="254"/>
    </row>
    <row r="12" spans="1:89" s="14" customFormat="1" ht="117" customHeight="1" thickBot="1" x14ac:dyDescent="0.9">
      <c r="A12" s="395" t="s">
        <v>100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228"/>
      <c r="W12" s="350" t="s">
        <v>45</v>
      </c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465" t="s">
        <v>54</v>
      </c>
      <c r="AW12" s="465"/>
      <c r="AX12" s="465"/>
      <c r="AY12" s="465"/>
      <c r="AZ12" s="465"/>
      <c r="BA12" s="231"/>
      <c r="BB12" s="379" t="s">
        <v>88</v>
      </c>
      <c r="BC12" s="379"/>
      <c r="BD12" s="379"/>
      <c r="BE12" s="379"/>
      <c r="BF12" s="379"/>
      <c r="BG12" s="379"/>
    </row>
    <row r="13" spans="1:89" s="20" customFormat="1" ht="74.400000000000006" customHeight="1" thickBot="1" x14ac:dyDescen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4"/>
      <c r="V13" s="374" t="s">
        <v>103</v>
      </c>
      <c r="W13" s="374"/>
      <c r="X13" s="427"/>
      <c r="Y13" s="376" t="s">
        <v>102</v>
      </c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65"/>
      <c r="AW13" s="465"/>
      <c r="AX13" s="465"/>
      <c r="AY13" s="465"/>
      <c r="AZ13" s="465"/>
      <c r="BA13" s="110"/>
      <c r="BB13" s="272"/>
      <c r="BC13" s="272"/>
      <c r="BD13" s="272"/>
      <c r="BE13" s="272"/>
      <c r="BF13" s="272"/>
      <c r="BG13" s="272"/>
    </row>
    <row r="14" spans="1:89" s="14" customFormat="1" ht="51" customHeight="1" thickBot="1" x14ac:dyDescent="0.9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6"/>
      <c r="V14" s="428"/>
      <c r="W14" s="428"/>
      <c r="X14" s="427"/>
      <c r="Y14" s="107"/>
      <c r="Z14" s="107"/>
      <c r="AA14" s="107"/>
      <c r="AB14" s="107"/>
      <c r="AC14" s="107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5"/>
      <c r="AQ14" s="105"/>
      <c r="AR14" s="105"/>
      <c r="AS14" s="105"/>
      <c r="AT14" s="105"/>
      <c r="AU14" s="105"/>
      <c r="AV14" s="294" t="s">
        <v>52</v>
      </c>
      <c r="AW14" s="294"/>
      <c r="AX14" s="294"/>
      <c r="AY14" s="294"/>
      <c r="AZ14" s="294"/>
      <c r="BA14" s="111"/>
      <c r="BB14" s="379" t="s">
        <v>53</v>
      </c>
      <c r="BC14" s="379"/>
      <c r="BD14" s="379"/>
      <c r="BE14" s="379"/>
      <c r="BF14" s="379"/>
      <c r="BG14" s="379"/>
    </row>
    <row r="15" spans="1:89" s="24" customFormat="1" ht="76.8" customHeight="1" thickBot="1" x14ac:dyDescent="1.0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372" t="s">
        <v>66</v>
      </c>
      <c r="V15" s="372"/>
      <c r="W15" s="372"/>
      <c r="X15" s="373" t="s">
        <v>67</v>
      </c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22"/>
      <c r="AW15" s="22"/>
      <c r="AX15" s="22"/>
      <c r="AY15" s="22"/>
      <c r="AZ15" s="22"/>
      <c r="BA15" s="22"/>
      <c r="BB15" s="22"/>
      <c r="BC15" s="14"/>
      <c r="BD15" s="14"/>
      <c r="BE15" s="14"/>
      <c r="BF15" s="14"/>
      <c r="BG15" s="14"/>
      <c r="BH15" s="14"/>
      <c r="BI15" s="14"/>
      <c r="BJ15" s="14"/>
      <c r="BK15" s="14"/>
      <c r="BL15" s="35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23"/>
    </row>
    <row r="16" spans="1:89" s="14" customFormat="1" ht="78" customHeight="1" x14ac:dyDescent="0.75">
      <c r="U16" s="21"/>
      <c r="V16" s="374"/>
      <c r="W16" s="374"/>
      <c r="X16" s="348" t="s">
        <v>46</v>
      </c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22"/>
      <c r="AX16" s="22"/>
      <c r="AY16" s="22"/>
      <c r="AZ16" s="22"/>
      <c r="BA16" s="22"/>
      <c r="BB16" s="22"/>
      <c r="BL16" s="354"/>
    </row>
    <row r="17" spans="2:68" s="14" customFormat="1" ht="30" customHeight="1" thickBot="1" x14ac:dyDescent="0.35">
      <c r="U17" s="21"/>
      <c r="V17" s="21"/>
      <c r="W17" s="25"/>
      <c r="X17" s="18"/>
      <c r="Y17" s="18"/>
      <c r="Z17" s="18"/>
      <c r="AA17" s="26"/>
      <c r="AB17" s="19"/>
      <c r="AC17" s="19"/>
      <c r="AD17" s="19"/>
      <c r="AE17" s="19"/>
      <c r="AF17" s="19"/>
      <c r="AG17" s="19"/>
      <c r="AH17" s="19"/>
      <c r="AI17" s="19"/>
      <c r="AJ17" s="19"/>
      <c r="BL17" s="354"/>
    </row>
    <row r="18" spans="2:68" s="27" customFormat="1" ht="108.6" customHeight="1" thickTop="1" thickBot="1" x14ac:dyDescent="0.3">
      <c r="B18" s="355" t="s">
        <v>1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402" t="s">
        <v>2</v>
      </c>
      <c r="U18" s="403"/>
      <c r="V18" s="404"/>
      <c r="W18" s="358" t="s">
        <v>3</v>
      </c>
      <c r="X18" s="359"/>
      <c r="Y18" s="359"/>
      <c r="Z18" s="359"/>
      <c r="AA18" s="359"/>
      <c r="AB18" s="359"/>
      <c r="AC18" s="359"/>
      <c r="AD18" s="360"/>
      <c r="AE18" s="358" t="s">
        <v>4</v>
      </c>
      <c r="AF18" s="411"/>
      <c r="AG18" s="416" t="s">
        <v>5</v>
      </c>
      <c r="AH18" s="417"/>
      <c r="AI18" s="417"/>
      <c r="AJ18" s="417"/>
      <c r="AK18" s="417"/>
      <c r="AL18" s="417"/>
      <c r="AM18" s="417"/>
      <c r="AN18" s="418"/>
      <c r="AO18" s="453" t="s">
        <v>6</v>
      </c>
      <c r="AP18" s="396" t="s">
        <v>7</v>
      </c>
      <c r="AQ18" s="397"/>
      <c r="AR18" s="397"/>
      <c r="AS18" s="397"/>
      <c r="AT18" s="397"/>
      <c r="AU18" s="397"/>
      <c r="AV18" s="397"/>
      <c r="AW18" s="397"/>
      <c r="AX18" s="345" t="s">
        <v>62</v>
      </c>
      <c r="AY18" s="346"/>
      <c r="AZ18" s="346"/>
      <c r="BA18" s="346"/>
      <c r="BB18" s="346"/>
      <c r="BC18" s="346"/>
      <c r="BD18" s="346"/>
      <c r="BE18" s="346"/>
      <c r="BF18" s="346"/>
      <c r="BG18" s="347"/>
    </row>
    <row r="19" spans="2:68" s="27" customFormat="1" ht="70.05" customHeight="1" thickTop="1" thickBot="1" x14ac:dyDescent="0.3">
      <c r="B19" s="356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405"/>
      <c r="U19" s="406"/>
      <c r="V19" s="407"/>
      <c r="W19" s="361"/>
      <c r="X19" s="362"/>
      <c r="Y19" s="362"/>
      <c r="Z19" s="362"/>
      <c r="AA19" s="362"/>
      <c r="AB19" s="362"/>
      <c r="AC19" s="362"/>
      <c r="AD19" s="363"/>
      <c r="AE19" s="412"/>
      <c r="AF19" s="413"/>
      <c r="AG19" s="412"/>
      <c r="AH19" s="419"/>
      <c r="AI19" s="419"/>
      <c r="AJ19" s="419"/>
      <c r="AK19" s="419"/>
      <c r="AL19" s="419"/>
      <c r="AM19" s="419"/>
      <c r="AN19" s="420"/>
      <c r="AO19" s="454"/>
      <c r="AP19" s="398"/>
      <c r="AQ19" s="399"/>
      <c r="AR19" s="399"/>
      <c r="AS19" s="399"/>
      <c r="AT19" s="399"/>
      <c r="AU19" s="399"/>
      <c r="AV19" s="399"/>
      <c r="AW19" s="399"/>
      <c r="AX19" s="368" t="s">
        <v>68</v>
      </c>
      <c r="AY19" s="369"/>
      <c r="AZ19" s="369"/>
      <c r="BA19" s="369"/>
      <c r="BB19" s="369"/>
      <c r="BC19" s="369"/>
      <c r="BD19" s="369"/>
      <c r="BE19" s="369"/>
      <c r="BF19" s="369"/>
      <c r="BG19" s="370"/>
      <c r="BN19" s="354"/>
    </row>
    <row r="20" spans="2:68" s="27" customFormat="1" ht="75" customHeight="1" thickTop="1" thickBot="1" x14ac:dyDescent="0.75">
      <c r="B20" s="356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405"/>
      <c r="U20" s="406"/>
      <c r="V20" s="407"/>
      <c r="W20" s="361"/>
      <c r="X20" s="362"/>
      <c r="Y20" s="362"/>
      <c r="Z20" s="362"/>
      <c r="AA20" s="362"/>
      <c r="AB20" s="362"/>
      <c r="AC20" s="362"/>
      <c r="AD20" s="363"/>
      <c r="AE20" s="414"/>
      <c r="AF20" s="415"/>
      <c r="AG20" s="414"/>
      <c r="AH20" s="421"/>
      <c r="AI20" s="421"/>
      <c r="AJ20" s="421"/>
      <c r="AK20" s="421"/>
      <c r="AL20" s="421"/>
      <c r="AM20" s="421"/>
      <c r="AN20" s="422"/>
      <c r="AO20" s="454"/>
      <c r="AP20" s="400"/>
      <c r="AQ20" s="401"/>
      <c r="AR20" s="401"/>
      <c r="AS20" s="401"/>
      <c r="AT20" s="401"/>
      <c r="AU20" s="401"/>
      <c r="AV20" s="401"/>
      <c r="AW20" s="401"/>
      <c r="AX20" s="423" t="s">
        <v>104</v>
      </c>
      <c r="AY20" s="424"/>
      <c r="AZ20" s="424"/>
      <c r="BA20" s="424"/>
      <c r="BB20" s="424"/>
      <c r="BC20" s="425"/>
      <c r="BD20" s="425"/>
      <c r="BE20" s="425"/>
      <c r="BF20" s="425"/>
      <c r="BG20" s="426"/>
      <c r="BN20" s="354"/>
    </row>
    <row r="21" spans="2:68" s="27" customFormat="1" ht="74.400000000000006" customHeight="1" thickTop="1" x14ac:dyDescent="0.7">
      <c r="B21" s="356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405"/>
      <c r="U21" s="406"/>
      <c r="V21" s="407"/>
      <c r="W21" s="361"/>
      <c r="X21" s="362"/>
      <c r="Y21" s="362"/>
      <c r="Z21" s="362"/>
      <c r="AA21" s="362"/>
      <c r="AB21" s="362"/>
      <c r="AC21" s="362"/>
      <c r="AD21" s="363"/>
      <c r="AE21" s="295" t="s">
        <v>8</v>
      </c>
      <c r="AF21" s="488" t="s">
        <v>9</v>
      </c>
      <c r="AG21" s="295" t="s">
        <v>10</v>
      </c>
      <c r="AH21" s="447" t="s">
        <v>11</v>
      </c>
      <c r="AI21" s="448"/>
      <c r="AJ21" s="448"/>
      <c r="AK21" s="448"/>
      <c r="AL21" s="448"/>
      <c r="AM21" s="448"/>
      <c r="AN21" s="449"/>
      <c r="AO21" s="454"/>
      <c r="AP21" s="460" t="s">
        <v>12</v>
      </c>
      <c r="AQ21" s="337" t="s">
        <v>13</v>
      </c>
      <c r="AR21" s="337" t="s">
        <v>14</v>
      </c>
      <c r="AS21" s="380" t="s">
        <v>15</v>
      </c>
      <c r="AT21" s="380" t="s">
        <v>16</v>
      </c>
      <c r="AU21" s="337" t="s">
        <v>17</v>
      </c>
      <c r="AV21" s="337" t="s">
        <v>18</v>
      </c>
      <c r="AW21" s="484" t="s">
        <v>19</v>
      </c>
      <c r="AX21" s="456" t="s">
        <v>71</v>
      </c>
      <c r="AY21" s="457"/>
      <c r="AZ21" s="457"/>
      <c r="BA21" s="457"/>
      <c r="BB21" s="457"/>
      <c r="BC21" s="392" t="s">
        <v>72</v>
      </c>
      <c r="BD21" s="393"/>
      <c r="BE21" s="393"/>
      <c r="BF21" s="393"/>
      <c r="BG21" s="394"/>
      <c r="BN21" s="354"/>
    </row>
    <row r="22" spans="2:68" s="28" customFormat="1" ht="71.400000000000006" customHeight="1" x14ac:dyDescent="0.25">
      <c r="B22" s="356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405"/>
      <c r="U22" s="406"/>
      <c r="V22" s="407"/>
      <c r="W22" s="361"/>
      <c r="X22" s="362"/>
      <c r="Y22" s="362"/>
      <c r="Z22" s="362"/>
      <c r="AA22" s="362"/>
      <c r="AB22" s="362"/>
      <c r="AC22" s="362"/>
      <c r="AD22" s="363"/>
      <c r="AE22" s="296"/>
      <c r="AF22" s="489"/>
      <c r="AG22" s="296"/>
      <c r="AH22" s="383" t="s">
        <v>20</v>
      </c>
      <c r="AI22" s="383"/>
      <c r="AJ22" s="384" t="s">
        <v>92</v>
      </c>
      <c r="AK22" s="385"/>
      <c r="AL22" s="388" t="s">
        <v>91</v>
      </c>
      <c r="AM22" s="389"/>
      <c r="AN22" s="458" t="s">
        <v>48</v>
      </c>
      <c r="AO22" s="454"/>
      <c r="AP22" s="461"/>
      <c r="AQ22" s="338"/>
      <c r="AR22" s="338"/>
      <c r="AS22" s="381"/>
      <c r="AT22" s="381"/>
      <c r="AU22" s="338"/>
      <c r="AV22" s="338"/>
      <c r="AW22" s="485"/>
      <c r="AX22" s="463" t="s">
        <v>69</v>
      </c>
      <c r="AY22" s="464"/>
      <c r="AZ22" s="464"/>
      <c r="BA22" s="464"/>
      <c r="BB22" s="464"/>
      <c r="BC22" s="463" t="s">
        <v>70</v>
      </c>
      <c r="BD22" s="464"/>
      <c r="BE22" s="464"/>
      <c r="BF22" s="464"/>
      <c r="BG22" s="504"/>
    </row>
    <row r="23" spans="2:68" s="28" customFormat="1" ht="55.05" customHeight="1" x14ac:dyDescent="0.25">
      <c r="B23" s="356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405"/>
      <c r="U23" s="406"/>
      <c r="V23" s="407"/>
      <c r="W23" s="361"/>
      <c r="X23" s="362"/>
      <c r="Y23" s="362"/>
      <c r="Z23" s="362"/>
      <c r="AA23" s="362"/>
      <c r="AB23" s="362"/>
      <c r="AC23" s="362"/>
      <c r="AD23" s="363"/>
      <c r="AE23" s="296"/>
      <c r="AF23" s="489"/>
      <c r="AG23" s="296"/>
      <c r="AH23" s="383"/>
      <c r="AI23" s="383"/>
      <c r="AJ23" s="386"/>
      <c r="AK23" s="387"/>
      <c r="AL23" s="390"/>
      <c r="AM23" s="391"/>
      <c r="AN23" s="458"/>
      <c r="AO23" s="454"/>
      <c r="AP23" s="461"/>
      <c r="AQ23" s="338"/>
      <c r="AR23" s="338"/>
      <c r="AS23" s="381"/>
      <c r="AT23" s="381"/>
      <c r="AU23" s="338"/>
      <c r="AV23" s="338"/>
      <c r="AW23" s="485"/>
      <c r="AX23" s="478" t="s">
        <v>10</v>
      </c>
      <c r="AY23" s="301" t="s">
        <v>21</v>
      </c>
      <c r="AZ23" s="302"/>
      <c r="BA23" s="302"/>
      <c r="BB23" s="302"/>
      <c r="BC23" s="478" t="s">
        <v>10</v>
      </c>
      <c r="BD23" s="301" t="s">
        <v>21</v>
      </c>
      <c r="BE23" s="302"/>
      <c r="BF23" s="302"/>
      <c r="BG23" s="477"/>
    </row>
    <row r="24" spans="2:68" s="28" customFormat="1" ht="240.45" customHeight="1" thickBot="1" x14ac:dyDescent="0.3">
      <c r="B24" s="357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408"/>
      <c r="U24" s="409"/>
      <c r="V24" s="410"/>
      <c r="W24" s="364"/>
      <c r="X24" s="365"/>
      <c r="Y24" s="365"/>
      <c r="Z24" s="365"/>
      <c r="AA24" s="365"/>
      <c r="AB24" s="365"/>
      <c r="AC24" s="365"/>
      <c r="AD24" s="366"/>
      <c r="AE24" s="297"/>
      <c r="AF24" s="490"/>
      <c r="AG24" s="297"/>
      <c r="AH24" s="112" t="s">
        <v>63</v>
      </c>
      <c r="AI24" s="113" t="s">
        <v>64</v>
      </c>
      <c r="AJ24" s="112" t="s">
        <v>63</v>
      </c>
      <c r="AK24" s="113" t="s">
        <v>64</v>
      </c>
      <c r="AL24" s="112" t="s">
        <v>63</v>
      </c>
      <c r="AM24" s="113" t="s">
        <v>64</v>
      </c>
      <c r="AN24" s="459"/>
      <c r="AO24" s="455"/>
      <c r="AP24" s="462"/>
      <c r="AQ24" s="339"/>
      <c r="AR24" s="339"/>
      <c r="AS24" s="382"/>
      <c r="AT24" s="382"/>
      <c r="AU24" s="339"/>
      <c r="AV24" s="339"/>
      <c r="AW24" s="486"/>
      <c r="AX24" s="487"/>
      <c r="AY24" s="114" t="s">
        <v>20</v>
      </c>
      <c r="AZ24" s="114" t="s">
        <v>22</v>
      </c>
      <c r="BA24" s="118" t="s">
        <v>90</v>
      </c>
      <c r="BB24" s="119" t="s">
        <v>89</v>
      </c>
      <c r="BC24" s="479"/>
      <c r="BD24" s="115" t="s">
        <v>20</v>
      </c>
      <c r="BE24" s="115" t="s">
        <v>22</v>
      </c>
      <c r="BF24" s="116" t="s">
        <v>90</v>
      </c>
      <c r="BG24" s="117" t="s">
        <v>61</v>
      </c>
      <c r="BL24" s="354"/>
    </row>
    <row r="25" spans="2:68" s="134" customFormat="1" ht="42.75" customHeight="1" thickTop="1" thickBot="1" x14ac:dyDescent="0.3">
      <c r="B25" s="120">
        <v>1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298">
        <v>2</v>
      </c>
      <c r="U25" s="299"/>
      <c r="V25" s="300"/>
      <c r="W25" s="444">
        <v>3</v>
      </c>
      <c r="X25" s="445"/>
      <c r="Y25" s="445"/>
      <c r="Z25" s="445"/>
      <c r="AA25" s="445"/>
      <c r="AB25" s="445"/>
      <c r="AC25" s="445"/>
      <c r="AD25" s="446"/>
      <c r="AE25" s="230">
        <v>4</v>
      </c>
      <c r="AF25" s="122">
        <v>5</v>
      </c>
      <c r="AG25" s="123">
        <v>6</v>
      </c>
      <c r="AH25" s="123"/>
      <c r="AI25" s="124">
        <v>7</v>
      </c>
      <c r="AJ25" s="124"/>
      <c r="AK25" s="124">
        <v>8</v>
      </c>
      <c r="AL25" s="124"/>
      <c r="AM25" s="124"/>
      <c r="AN25" s="124">
        <v>9</v>
      </c>
      <c r="AO25" s="122">
        <v>10</v>
      </c>
      <c r="AP25" s="124">
        <v>11</v>
      </c>
      <c r="AQ25" s="124">
        <v>12</v>
      </c>
      <c r="AR25" s="124">
        <v>13</v>
      </c>
      <c r="AS25" s="124">
        <v>14</v>
      </c>
      <c r="AT25" s="124">
        <v>15</v>
      </c>
      <c r="AU25" s="124">
        <v>16</v>
      </c>
      <c r="AV25" s="125">
        <v>17</v>
      </c>
      <c r="AW25" s="125">
        <v>18</v>
      </c>
      <c r="AX25" s="126">
        <v>19</v>
      </c>
      <c r="AY25" s="127">
        <v>20</v>
      </c>
      <c r="AZ25" s="127">
        <v>21</v>
      </c>
      <c r="BA25" s="128"/>
      <c r="BB25" s="129">
        <v>22</v>
      </c>
      <c r="BC25" s="130">
        <v>23</v>
      </c>
      <c r="BD25" s="131">
        <v>24</v>
      </c>
      <c r="BE25" s="131">
        <v>25</v>
      </c>
      <c r="BF25" s="132"/>
      <c r="BG25" s="133">
        <v>26</v>
      </c>
      <c r="BL25" s="354"/>
    </row>
    <row r="26" spans="2:68" s="1" customFormat="1" ht="69.45" customHeight="1" thickBot="1" x14ac:dyDescent="0.65">
      <c r="B26" s="450" t="s">
        <v>23</v>
      </c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  <c r="BG26" s="452"/>
      <c r="BL26" s="354"/>
    </row>
    <row r="27" spans="2:68" s="10" customFormat="1" ht="70.95" customHeight="1" thickBot="1" x14ac:dyDescent="0.8">
      <c r="B27" s="342" t="s">
        <v>57</v>
      </c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343"/>
      <c r="BG27" s="344"/>
      <c r="BH27" s="4"/>
      <c r="BI27" s="4"/>
      <c r="BJ27" s="4"/>
      <c r="BK27" s="4"/>
      <c r="BL27" s="4"/>
      <c r="BN27" s="187"/>
      <c r="BO27" s="9"/>
      <c r="BP27" s="9"/>
    </row>
    <row r="28" spans="2:68" s="187" customFormat="1" ht="187.95" customHeight="1" x14ac:dyDescent="0.75">
      <c r="B28" s="135">
        <v>1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303" t="s">
        <v>93</v>
      </c>
      <c r="U28" s="304"/>
      <c r="V28" s="305"/>
      <c r="W28" s="328" t="s">
        <v>74</v>
      </c>
      <c r="X28" s="329"/>
      <c r="Y28" s="329"/>
      <c r="Z28" s="329"/>
      <c r="AA28" s="329"/>
      <c r="AB28" s="329"/>
      <c r="AC28" s="329"/>
      <c r="AD28" s="329"/>
      <c r="AE28" s="137">
        <v>2</v>
      </c>
      <c r="AF28" s="138">
        <f>AE28*30</f>
        <v>60</v>
      </c>
      <c r="AG28" s="139">
        <f>AH28+AJ28+AL28</f>
        <v>39</v>
      </c>
      <c r="AH28" s="139">
        <v>13</v>
      </c>
      <c r="AI28" s="140"/>
      <c r="AJ28" s="140">
        <v>26</v>
      </c>
      <c r="AK28" s="141"/>
      <c r="AL28" s="142"/>
      <c r="AM28" s="142"/>
      <c r="AN28" s="142"/>
      <c r="AO28" s="143">
        <f>AF28-AG28</f>
        <v>21</v>
      </c>
      <c r="AP28" s="144"/>
      <c r="AQ28" s="144">
        <v>1</v>
      </c>
      <c r="AR28" s="144"/>
      <c r="AS28" s="145"/>
      <c r="AT28" s="146"/>
      <c r="AU28" s="144"/>
      <c r="AV28" s="144"/>
      <c r="AW28" s="147">
        <v>1</v>
      </c>
      <c r="AX28" s="144">
        <f>SUM(AY28:BB28)</f>
        <v>3</v>
      </c>
      <c r="AY28" s="144">
        <v>1</v>
      </c>
      <c r="AZ28" s="144">
        <v>2</v>
      </c>
      <c r="BA28" s="148"/>
      <c r="BB28" s="145"/>
      <c r="BC28" s="135"/>
      <c r="BD28" s="188"/>
      <c r="BE28" s="188"/>
      <c r="BF28" s="189"/>
      <c r="BG28" s="190"/>
    </row>
    <row r="29" spans="2:68" s="187" customFormat="1" ht="168" customHeight="1" thickBot="1" x14ac:dyDescent="0.8">
      <c r="B29" s="191">
        <v>2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309" t="s">
        <v>96</v>
      </c>
      <c r="U29" s="310"/>
      <c r="V29" s="311"/>
      <c r="W29" s="328" t="s">
        <v>74</v>
      </c>
      <c r="X29" s="329"/>
      <c r="Y29" s="329"/>
      <c r="Z29" s="329"/>
      <c r="AA29" s="329"/>
      <c r="AB29" s="329"/>
      <c r="AC29" s="329"/>
      <c r="AD29" s="329"/>
      <c r="AE29" s="193">
        <v>2</v>
      </c>
      <c r="AF29" s="194">
        <f>AE29*30</f>
        <v>60</v>
      </c>
      <c r="AG29" s="195">
        <f>AH29+AJ29+AL29</f>
        <v>54</v>
      </c>
      <c r="AH29" s="195">
        <v>18</v>
      </c>
      <c r="AI29" s="196"/>
      <c r="AJ29" s="196">
        <v>36</v>
      </c>
      <c r="AK29" s="197"/>
      <c r="AL29" s="198"/>
      <c r="AM29" s="198"/>
      <c r="AN29" s="198"/>
      <c r="AO29" s="199">
        <f>AF29-AG29</f>
        <v>6</v>
      </c>
      <c r="AP29" s="200">
        <v>2</v>
      </c>
      <c r="AQ29" s="200"/>
      <c r="AR29" s="200"/>
      <c r="AS29" s="201"/>
      <c r="AT29" s="202"/>
      <c r="AU29" s="200"/>
      <c r="AV29" s="200"/>
      <c r="AW29" s="203"/>
      <c r="AX29" s="200"/>
      <c r="AY29" s="200"/>
      <c r="AZ29" s="200"/>
      <c r="BA29" s="204"/>
      <c r="BB29" s="201"/>
      <c r="BC29" s="205">
        <f>SUM(BD29:BG29)</f>
        <v>3</v>
      </c>
      <c r="BD29" s="206">
        <v>1</v>
      </c>
      <c r="BE29" s="206">
        <v>2</v>
      </c>
      <c r="BF29" s="207"/>
      <c r="BG29" s="208"/>
    </row>
    <row r="30" spans="2:68" s="187" customFormat="1" ht="93" customHeight="1" thickBot="1" x14ac:dyDescent="0.8">
      <c r="B30" s="340" t="s">
        <v>75</v>
      </c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149">
        <f>SUM(AE28:AE29)</f>
        <v>4</v>
      </c>
      <c r="AF30" s="150">
        <f>SUM(AF28:AF29)</f>
        <v>120</v>
      </c>
      <c r="AG30" s="151">
        <f>SUM(AG28:AG29)</f>
        <v>93</v>
      </c>
      <c r="AH30" s="151">
        <f>SUM(AH28:AH29)</f>
        <v>31</v>
      </c>
      <c r="AI30" s="151"/>
      <c r="AJ30" s="151">
        <f>SUM(AJ28:AJ29)</f>
        <v>62</v>
      </c>
      <c r="AK30" s="151"/>
      <c r="AL30" s="151"/>
      <c r="AM30" s="151"/>
      <c r="AN30" s="151"/>
      <c r="AO30" s="154">
        <f>SUM(AO28:AO29)</f>
        <v>27</v>
      </c>
      <c r="AP30" s="155">
        <v>1</v>
      </c>
      <c r="AQ30" s="156">
        <v>1</v>
      </c>
      <c r="AR30" s="156"/>
      <c r="AS30" s="157"/>
      <c r="AT30" s="155"/>
      <c r="AU30" s="156"/>
      <c r="AV30" s="156"/>
      <c r="AW30" s="158">
        <v>1</v>
      </c>
      <c r="AX30" s="151">
        <f>SUM(AX28:AX29)</f>
        <v>3</v>
      </c>
      <c r="AY30" s="151">
        <f>SUM(AY28:AY29)</f>
        <v>1</v>
      </c>
      <c r="AZ30" s="151">
        <f>SUM(AZ28:AZ29)</f>
        <v>2</v>
      </c>
      <c r="BA30" s="159"/>
      <c r="BB30" s="157"/>
      <c r="BC30" s="151">
        <f>SUM(BC28:BC29)</f>
        <v>3</v>
      </c>
      <c r="BD30" s="151">
        <f>SUM(BD28:BD29)</f>
        <v>1</v>
      </c>
      <c r="BE30" s="151">
        <f>SUM(BE28:BE29)</f>
        <v>2</v>
      </c>
      <c r="BF30" s="209"/>
      <c r="BG30" s="210"/>
    </row>
    <row r="31" spans="2:68" s="3" customFormat="1" ht="90.6" customHeight="1" thickBot="1" x14ac:dyDescent="0.75">
      <c r="B31" s="436" t="s">
        <v>58</v>
      </c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  <c r="BG31" s="438"/>
    </row>
    <row r="32" spans="2:68" s="187" customFormat="1" ht="156.6" customHeight="1" x14ac:dyDescent="0.75">
      <c r="B32" s="135">
        <v>3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303" t="s">
        <v>94</v>
      </c>
      <c r="U32" s="304"/>
      <c r="V32" s="305"/>
      <c r="W32" s="433" t="s">
        <v>76</v>
      </c>
      <c r="X32" s="434"/>
      <c r="Y32" s="434"/>
      <c r="Z32" s="434"/>
      <c r="AA32" s="434"/>
      <c r="AB32" s="434"/>
      <c r="AC32" s="434"/>
      <c r="AD32" s="435"/>
      <c r="AE32" s="137">
        <v>3</v>
      </c>
      <c r="AF32" s="138">
        <f>AE32*30</f>
        <v>90</v>
      </c>
      <c r="AG32" s="139">
        <f>AH32+AJ32+AL32</f>
        <v>39</v>
      </c>
      <c r="AH32" s="139"/>
      <c r="AI32" s="140"/>
      <c r="AJ32" s="140">
        <v>39</v>
      </c>
      <c r="AK32" s="141"/>
      <c r="AL32" s="142"/>
      <c r="AM32" s="142"/>
      <c r="AN32" s="142"/>
      <c r="AO32" s="142">
        <f>AF32-AG32</f>
        <v>51</v>
      </c>
      <c r="AP32" s="211"/>
      <c r="AQ32" s="212">
        <v>1</v>
      </c>
      <c r="AR32" s="212"/>
      <c r="AS32" s="213"/>
      <c r="AT32" s="146"/>
      <c r="AU32" s="144"/>
      <c r="AV32" s="144"/>
      <c r="AW32" s="214"/>
      <c r="AX32" s="146">
        <f>SUM(AY32:BB32)</f>
        <v>3</v>
      </c>
      <c r="AY32" s="144"/>
      <c r="AZ32" s="144">
        <v>3</v>
      </c>
      <c r="BA32" s="148"/>
      <c r="BB32" s="145"/>
      <c r="BC32" s="135"/>
      <c r="BD32" s="188"/>
      <c r="BE32" s="188"/>
      <c r="BF32" s="189"/>
      <c r="BG32" s="190"/>
    </row>
    <row r="33" spans="2:68" s="187" customFormat="1" ht="166.8" customHeight="1" thickBot="1" x14ac:dyDescent="0.8">
      <c r="B33" s="191">
        <v>4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309" t="s">
        <v>95</v>
      </c>
      <c r="U33" s="310"/>
      <c r="V33" s="311"/>
      <c r="W33" s="312" t="s">
        <v>76</v>
      </c>
      <c r="X33" s="313"/>
      <c r="Y33" s="313"/>
      <c r="Z33" s="313"/>
      <c r="AA33" s="313"/>
      <c r="AB33" s="313"/>
      <c r="AC33" s="313"/>
      <c r="AD33" s="313"/>
      <c r="AE33" s="193">
        <v>3</v>
      </c>
      <c r="AF33" s="194">
        <f>AE33*30</f>
        <v>90</v>
      </c>
      <c r="AG33" s="195">
        <f>AH33+AJ33+AL33</f>
        <v>36</v>
      </c>
      <c r="AH33" s="195"/>
      <c r="AI33" s="196"/>
      <c r="AJ33" s="196">
        <v>36</v>
      </c>
      <c r="AK33" s="197"/>
      <c r="AL33" s="198"/>
      <c r="AM33" s="198"/>
      <c r="AN33" s="198"/>
      <c r="AO33" s="198">
        <f>AF33-AG33</f>
        <v>54</v>
      </c>
      <c r="AP33" s="215">
        <v>2</v>
      </c>
      <c r="AQ33" s="200"/>
      <c r="AR33" s="200"/>
      <c r="AS33" s="201"/>
      <c r="AT33" s="202"/>
      <c r="AU33" s="200"/>
      <c r="AV33" s="200"/>
      <c r="AW33" s="203"/>
      <c r="AX33" s="202"/>
      <c r="AY33" s="200"/>
      <c r="AZ33" s="200"/>
      <c r="BA33" s="204"/>
      <c r="BB33" s="201"/>
      <c r="BC33" s="200">
        <f>SUM(BD33:BG33)</f>
        <v>2</v>
      </c>
      <c r="BD33" s="200"/>
      <c r="BE33" s="200">
        <v>2</v>
      </c>
      <c r="BF33" s="204"/>
      <c r="BG33" s="201"/>
    </row>
    <row r="34" spans="2:68" s="187" customFormat="1" ht="66.599999999999994" customHeight="1" thickBot="1" x14ac:dyDescent="0.8">
      <c r="B34" s="340" t="s">
        <v>80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149">
        <f>SUM(AE32:AE33)</f>
        <v>6</v>
      </c>
      <c r="AF34" s="154">
        <f>SUM(AF32:AF33)</f>
        <v>180</v>
      </c>
      <c r="AG34" s="149">
        <f>SUM(AG32:AG33)</f>
        <v>75</v>
      </c>
      <c r="AH34" s="153"/>
      <c r="AI34" s="153"/>
      <c r="AJ34" s="153">
        <f>SUM(AJ32:AJ33)</f>
        <v>75</v>
      </c>
      <c r="AK34" s="153"/>
      <c r="AL34" s="153"/>
      <c r="AM34" s="153"/>
      <c r="AN34" s="153"/>
      <c r="AO34" s="152">
        <f>SUM(AO32:AO33)</f>
        <v>105</v>
      </c>
      <c r="AP34" s="216">
        <v>1</v>
      </c>
      <c r="AQ34" s="156">
        <v>1</v>
      </c>
      <c r="AR34" s="156"/>
      <c r="AS34" s="157"/>
      <c r="AT34" s="217"/>
      <c r="AU34" s="156"/>
      <c r="AV34" s="156"/>
      <c r="AW34" s="158"/>
      <c r="AX34" s="149">
        <f>SUM(AX32:AX33)</f>
        <v>3</v>
      </c>
      <c r="AY34" s="153"/>
      <c r="AZ34" s="153">
        <f>SUM(AZ32:AZ33)</f>
        <v>3</v>
      </c>
      <c r="BA34" s="156"/>
      <c r="BB34" s="157"/>
      <c r="BC34" s="218">
        <f>SUM(BC32:BC33)</f>
        <v>2</v>
      </c>
      <c r="BD34" s="153"/>
      <c r="BE34" s="153">
        <f>SUM(BE32:BE33)</f>
        <v>2</v>
      </c>
      <c r="BF34" s="219"/>
      <c r="BG34" s="210"/>
    </row>
    <row r="35" spans="2:68" s="10" customFormat="1" ht="73.2" customHeight="1" thickBot="1" x14ac:dyDescent="0.9">
      <c r="B35" s="468" t="s">
        <v>24</v>
      </c>
      <c r="C35" s="469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9"/>
      <c r="AB35" s="469"/>
      <c r="AC35" s="469"/>
      <c r="AD35" s="469"/>
      <c r="AE35" s="220">
        <f>AE30+AE34</f>
        <v>10</v>
      </c>
      <c r="AF35" s="221">
        <f>AF30+AF34</f>
        <v>300</v>
      </c>
      <c r="AG35" s="220">
        <f>AG30+AG34</f>
        <v>168</v>
      </c>
      <c r="AH35" s="221">
        <f>AH30+AH34</f>
        <v>31</v>
      </c>
      <c r="AI35" s="221"/>
      <c r="AJ35" s="221">
        <f>AJ30+AJ34</f>
        <v>137</v>
      </c>
      <c r="AK35" s="221"/>
      <c r="AL35" s="221"/>
      <c r="AM35" s="221"/>
      <c r="AN35" s="221"/>
      <c r="AO35" s="222">
        <f>AO30+AO34</f>
        <v>132</v>
      </c>
      <c r="AP35" s="220">
        <f>AP30+AP34</f>
        <v>2</v>
      </c>
      <c r="AQ35" s="221">
        <f>AQ30+AQ34</f>
        <v>2</v>
      </c>
      <c r="AR35" s="221"/>
      <c r="AS35" s="223"/>
      <c r="AT35" s="224"/>
      <c r="AU35" s="221"/>
      <c r="AV35" s="221"/>
      <c r="AW35" s="221"/>
      <c r="AX35" s="220">
        <v>6</v>
      </c>
      <c r="AY35" s="221">
        <f>AY30+AY34</f>
        <v>1</v>
      </c>
      <c r="AZ35" s="221">
        <f>AZ30+AZ34</f>
        <v>5</v>
      </c>
      <c r="BA35" s="221"/>
      <c r="BB35" s="223"/>
      <c r="BC35" s="225">
        <f>BC30+BC34</f>
        <v>5</v>
      </c>
      <c r="BD35" s="221">
        <f>BD30+BD34</f>
        <v>1</v>
      </c>
      <c r="BE35" s="221">
        <f>BE30+BE34</f>
        <v>4</v>
      </c>
      <c r="BF35" s="221"/>
      <c r="BG35" s="223"/>
      <c r="BH35" s="6"/>
      <c r="BI35" s="6"/>
      <c r="BJ35" s="6" t="s">
        <v>77</v>
      </c>
      <c r="BK35" s="6"/>
      <c r="BL35" s="6"/>
      <c r="BM35" s="7"/>
      <c r="BN35" s="8"/>
      <c r="BO35" s="9"/>
      <c r="BP35" s="9"/>
    </row>
    <row r="36" spans="2:68" s="10" customFormat="1" ht="59.4" customHeight="1" thickBot="1" x14ac:dyDescent="0.8">
      <c r="B36" s="450" t="s">
        <v>41</v>
      </c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451"/>
      <c r="BE36" s="451"/>
      <c r="BF36" s="451"/>
      <c r="BG36" s="452"/>
      <c r="BH36" s="5"/>
      <c r="BI36" s="5"/>
      <c r="BJ36" s="5"/>
      <c r="BK36" s="5"/>
      <c r="BL36" s="5"/>
      <c r="BN36" s="8"/>
      <c r="BO36" s="9"/>
      <c r="BP36" s="9"/>
    </row>
    <row r="37" spans="2:68" s="10" customFormat="1" ht="68.400000000000006" customHeight="1" thickBot="1" x14ac:dyDescent="0.8">
      <c r="B37" s="342" t="s">
        <v>59</v>
      </c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3"/>
      <c r="BF37" s="343"/>
      <c r="BG37" s="344"/>
      <c r="BH37" s="4"/>
      <c r="BI37" s="4"/>
      <c r="BJ37" s="4"/>
      <c r="BK37" s="4"/>
      <c r="BL37" s="4"/>
      <c r="BN37" s="8"/>
      <c r="BO37" s="9"/>
      <c r="BP37" s="9"/>
    </row>
    <row r="38" spans="2:68" s="3" customFormat="1" ht="115.95" customHeight="1" thickBot="1" x14ac:dyDescent="0.75">
      <c r="B38" s="135">
        <v>5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314" t="s">
        <v>87</v>
      </c>
      <c r="U38" s="315"/>
      <c r="V38" s="316"/>
      <c r="W38" s="330" t="s">
        <v>73</v>
      </c>
      <c r="X38" s="331"/>
      <c r="Y38" s="331"/>
      <c r="Z38" s="331"/>
      <c r="AA38" s="331"/>
      <c r="AB38" s="331"/>
      <c r="AC38" s="331"/>
      <c r="AD38" s="331"/>
      <c r="AE38" s="137">
        <v>2</v>
      </c>
      <c r="AF38" s="138">
        <f>AE38*30</f>
        <v>60</v>
      </c>
      <c r="AG38" s="139">
        <f>AH38+AJ38+AL38</f>
        <v>24</v>
      </c>
      <c r="AH38" s="139">
        <v>18</v>
      </c>
      <c r="AI38" s="140"/>
      <c r="AJ38" s="140">
        <v>6</v>
      </c>
      <c r="AK38" s="141"/>
      <c r="AL38" s="142"/>
      <c r="AM38" s="142"/>
      <c r="AN38" s="142"/>
      <c r="AO38" s="143">
        <f>AF38-AG38</f>
        <v>36</v>
      </c>
      <c r="AP38" s="144"/>
      <c r="AQ38" s="144">
        <v>2</v>
      </c>
      <c r="AR38" s="144"/>
      <c r="AS38" s="145"/>
      <c r="AT38" s="146"/>
      <c r="AU38" s="144"/>
      <c r="AV38" s="144"/>
      <c r="AW38" s="147"/>
      <c r="AX38" s="144"/>
      <c r="AY38" s="144"/>
      <c r="AZ38" s="144"/>
      <c r="BA38" s="148"/>
      <c r="BB38" s="145"/>
      <c r="BC38" s="144">
        <f>SUM(BD38:BG38)</f>
        <v>1.5</v>
      </c>
      <c r="BD38" s="144">
        <v>1</v>
      </c>
      <c r="BE38" s="144">
        <v>0.5</v>
      </c>
      <c r="BF38" s="148"/>
      <c r="BG38" s="145"/>
    </row>
    <row r="39" spans="2:68" s="11" customFormat="1" ht="70.8" customHeight="1" thickBot="1" x14ac:dyDescent="0.8">
      <c r="B39" s="332" t="s">
        <v>78</v>
      </c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149">
        <f t="shared" ref="AE39:AJ39" si="0">SUM(AE38:AE38)</f>
        <v>2</v>
      </c>
      <c r="AF39" s="150">
        <f t="shared" si="0"/>
        <v>60</v>
      </c>
      <c r="AG39" s="151">
        <f t="shared" si="0"/>
        <v>24</v>
      </c>
      <c r="AH39" s="151">
        <f t="shared" si="0"/>
        <v>18</v>
      </c>
      <c r="AI39" s="151"/>
      <c r="AJ39" s="151">
        <f t="shared" si="0"/>
        <v>6</v>
      </c>
      <c r="AK39" s="151"/>
      <c r="AL39" s="152"/>
      <c r="AM39" s="152"/>
      <c r="AN39" s="153"/>
      <c r="AO39" s="154">
        <f>SUM(AO38:AO38)</f>
        <v>36</v>
      </c>
      <c r="AP39" s="155"/>
      <c r="AQ39" s="156">
        <v>1</v>
      </c>
      <c r="AR39" s="156"/>
      <c r="AS39" s="157"/>
      <c r="AT39" s="155"/>
      <c r="AU39" s="156"/>
      <c r="AV39" s="156"/>
      <c r="AW39" s="158"/>
      <c r="AX39" s="151"/>
      <c r="AY39" s="151"/>
      <c r="AZ39" s="151"/>
      <c r="BA39" s="159"/>
      <c r="BB39" s="157"/>
      <c r="BC39" s="144">
        <f>SUM(BD39:BG39)</f>
        <v>1.5</v>
      </c>
      <c r="BD39" s="144">
        <v>1</v>
      </c>
      <c r="BE39" s="144">
        <v>0.5</v>
      </c>
      <c r="BF39" s="148"/>
      <c r="BG39" s="145"/>
    </row>
    <row r="40" spans="2:68" s="12" customFormat="1" ht="66.599999999999994" customHeight="1" thickBot="1" x14ac:dyDescent="0.9">
      <c r="B40" s="480" t="s">
        <v>25</v>
      </c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149">
        <f t="shared" ref="AE40:AJ40" si="1">AE39</f>
        <v>2</v>
      </c>
      <c r="AF40" s="150">
        <f t="shared" si="1"/>
        <v>60</v>
      </c>
      <c r="AG40" s="151">
        <f t="shared" si="1"/>
        <v>24</v>
      </c>
      <c r="AH40" s="151">
        <f t="shared" si="1"/>
        <v>18</v>
      </c>
      <c r="AI40" s="151"/>
      <c r="AJ40" s="151">
        <f t="shared" si="1"/>
        <v>6</v>
      </c>
      <c r="AK40" s="151"/>
      <c r="AL40" s="152"/>
      <c r="AM40" s="152"/>
      <c r="AN40" s="153"/>
      <c r="AO40" s="154">
        <f>AO39</f>
        <v>36</v>
      </c>
      <c r="AP40" s="151"/>
      <c r="AQ40" s="151">
        <f>AQ39</f>
        <v>1</v>
      </c>
      <c r="AR40" s="156"/>
      <c r="AS40" s="157"/>
      <c r="AT40" s="155"/>
      <c r="AU40" s="156"/>
      <c r="AV40" s="156"/>
      <c r="AW40" s="158"/>
      <c r="AX40" s="151"/>
      <c r="AY40" s="151"/>
      <c r="AZ40" s="151"/>
      <c r="BA40" s="159"/>
      <c r="BB40" s="157"/>
      <c r="BC40" s="151"/>
      <c r="BD40" s="151"/>
      <c r="BE40" s="151"/>
      <c r="BF40" s="160"/>
      <c r="BG40" s="161"/>
      <c r="BH40" s="6"/>
      <c r="BI40" s="6"/>
      <c r="BJ40" s="6"/>
      <c r="BK40" s="6"/>
      <c r="BL40" s="6"/>
      <c r="BN40" s="13"/>
      <c r="BO40" s="13"/>
      <c r="BP40" s="13"/>
    </row>
    <row r="41" spans="2:68" s="3" customFormat="1" ht="60" customHeight="1" thickBot="1" x14ac:dyDescent="0.75">
      <c r="B41" s="467" t="s">
        <v>26</v>
      </c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162">
        <f t="shared" ref="AE41:AJ41" si="2">AE35+AE40</f>
        <v>12</v>
      </c>
      <c r="AF41" s="163">
        <f t="shared" si="2"/>
        <v>360</v>
      </c>
      <c r="AG41" s="164">
        <f t="shared" si="2"/>
        <v>192</v>
      </c>
      <c r="AH41" s="164">
        <f t="shared" si="2"/>
        <v>49</v>
      </c>
      <c r="AI41" s="164"/>
      <c r="AJ41" s="164">
        <f t="shared" si="2"/>
        <v>143</v>
      </c>
      <c r="AK41" s="164"/>
      <c r="AL41" s="165"/>
      <c r="AM41" s="165"/>
      <c r="AN41" s="166"/>
      <c r="AO41" s="167">
        <f>AO35+AO40</f>
        <v>168</v>
      </c>
      <c r="AP41" s="164">
        <f>AP35+AP40</f>
        <v>2</v>
      </c>
      <c r="AQ41" s="166">
        <v>3</v>
      </c>
      <c r="AR41" s="166"/>
      <c r="AS41" s="168"/>
      <c r="AT41" s="164"/>
      <c r="AU41" s="166"/>
      <c r="AV41" s="166"/>
      <c r="AW41" s="167">
        <v>1</v>
      </c>
      <c r="AX41" s="164">
        <f>AX35+AX40</f>
        <v>6</v>
      </c>
      <c r="AY41" s="164">
        <f>AY35+AY40</f>
        <v>1</v>
      </c>
      <c r="AZ41" s="164">
        <f>AZ35+AZ40</f>
        <v>5</v>
      </c>
      <c r="BA41" s="165"/>
      <c r="BB41" s="168"/>
      <c r="BC41" s="164">
        <f>BC35+BC39</f>
        <v>6.5</v>
      </c>
      <c r="BD41" s="164">
        <f>BD35+BD39</f>
        <v>2</v>
      </c>
      <c r="BE41" s="164">
        <f>BE35+BE39</f>
        <v>4.5</v>
      </c>
      <c r="BF41" s="169"/>
      <c r="BG41" s="170"/>
    </row>
    <row r="42" spans="2:68" s="31" customFormat="1" ht="48" customHeight="1" x14ac:dyDescent="0.55000000000000004">
      <c r="B42" s="491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336"/>
      <c r="V42" s="336"/>
      <c r="W42" s="29"/>
      <c r="X42" s="29"/>
      <c r="Y42" s="229"/>
      <c r="Z42" s="229"/>
      <c r="AA42" s="30"/>
      <c r="AB42" s="518" t="s">
        <v>27</v>
      </c>
      <c r="AC42" s="519"/>
      <c r="AD42" s="520"/>
      <c r="AE42" s="505" t="s">
        <v>28</v>
      </c>
      <c r="AF42" s="506"/>
      <c r="AG42" s="506"/>
      <c r="AH42" s="506"/>
      <c r="AI42" s="506"/>
      <c r="AJ42" s="506"/>
      <c r="AK42" s="506"/>
      <c r="AL42" s="506"/>
      <c r="AM42" s="506"/>
      <c r="AN42" s="507"/>
      <c r="AO42" s="508"/>
      <c r="AP42" s="171">
        <f>AP41</f>
        <v>2</v>
      </c>
      <c r="AQ42" s="171"/>
      <c r="AR42" s="171"/>
      <c r="AS42" s="172"/>
      <c r="AT42" s="173"/>
      <c r="AU42" s="171"/>
      <c r="AV42" s="171"/>
      <c r="AW42" s="174"/>
      <c r="AX42" s="320"/>
      <c r="AY42" s="321"/>
      <c r="AZ42" s="321"/>
      <c r="BA42" s="321"/>
      <c r="BB42" s="322"/>
      <c r="BC42" s="509">
        <v>2</v>
      </c>
      <c r="BD42" s="321"/>
      <c r="BE42" s="321"/>
      <c r="BF42" s="321"/>
      <c r="BG42" s="322"/>
    </row>
    <row r="43" spans="2:68" s="31" customFormat="1" ht="40.049999999999997" customHeight="1" x14ac:dyDescent="0.55000000000000004">
      <c r="B43" s="491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498"/>
      <c r="V43" s="498"/>
      <c r="W43" s="29"/>
      <c r="X43" s="29"/>
      <c r="Y43" s="229"/>
      <c r="Z43" s="229"/>
      <c r="AA43" s="229"/>
      <c r="AB43" s="521"/>
      <c r="AC43" s="419"/>
      <c r="AD43" s="522"/>
      <c r="AE43" s="473" t="s">
        <v>29</v>
      </c>
      <c r="AF43" s="474"/>
      <c r="AG43" s="474"/>
      <c r="AH43" s="474"/>
      <c r="AI43" s="474"/>
      <c r="AJ43" s="474"/>
      <c r="AK43" s="474"/>
      <c r="AL43" s="474"/>
      <c r="AM43" s="474"/>
      <c r="AN43" s="475"/>
      <c r="AO43" s="476"/>
      <c r="AP43" s="175"/>
      <c r="AQ43" s="175">
        <f>AQ41</f>
        <v>3</v>
      </c>
      <c r="AR43" s="175"/>
      <c r="AS43" s="176"/>
      <c r="AT43" s="177"/>
      <c r="AU43" s="175"/>
      <c r="AV43" s="175"/>
      <c r="AW43" s="178"/>
      <c r="AX43" s="323">
        <v>2</v>
      </c>
      <c r="AY43" s="324"/>
      <c r="AZ43" s="324"/>
      <c r="BA43" s="324"/>
      <c r="BB43" s="325"/>
      <c r="BC43" s="510">
        <v>1</v>
      </c>
      <c r="BD43" s="324"/>
      <c r="BE43" s="324"/>
      <c r="BF43" s="324"/>
      <c r="BG43" s="325"/>
    </row>
    <row r="44" spans="2:68" s="31" customFormat="1" ht="40.049999999999997" customHeight="1" x14ac:dyDescent="0.55000000000000004">
      <c r="B44" s="491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498"/>
      <c r="V44" s="498"/>
      <c r="W44" s="29"/>
      <c r="X44" s="29"/>
      <c r="Y44" s="229"/>
      <c r="Z44" s="229"/>
      <c r="AA44" s="229"/>
      <c r="AB44" s="521"/>
      <c r="AC44" s="419"/>
      <c r="AD44" s="522"/>
      <c r="AE44" s="473" t="s">
        <v>30</v>
      </c>
      <c r="AF44" s="474"/>
      <c r="AG44" s="474"/>
      <c r="AH44" s="474"/>
      <c r="AI44" s="474"/>
      <c r="AJ44" s="474"/>
      <c r="AK44" s="474"/>
      <c r="AL44" s="474"/>
      <c r="AM44" s="474"/>
      <c r="AN44" s="475"/>
      <c r="AO44" s="476"/>
      <c r="AP44" s="175"/>
      <c r="AQ44" s="175"/>
      <c r="AR44" s="175"/>
      <c r="AS44" s="176"/>
      <c r="AT44" s="177"/>
      <c r="AU44" s="175"/>
      <c r="AV44" s="175"/>
      <c r="AW44" s="178"/>
      <c r="AX44" s="323"/>
      <c r="AY44" s="326"/>
      <c r="AZ44" s="326"/>
      <c r="BA44" s="326"/>
      <c r="BB44" s="327"/>
      <c r="BC44" s="492"/>
      <c r="BD44" s="326"/>
      <c r="BE44" s="326"/>
      <c r="BF44" s="326"/>
      <c r="BG44" s="327"/>
    </row>
    <row r="45" spans="2:68" s="31" customFormat="1" ht="40.049999999999997" customHeight="1" x14ac:dyDescent="0.55000000000000004">
      <c r="B45" s="491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6" t="s">
        <v>31</v>
      </c>
      <c r="U45" s="499"/>
      <c r="V45" s="499"/>
      <c r="W45" s="29"/>
      <c r="X45" s="29" t="s">
        <v>77</v>
      </c>
      <c r="Y45" s="229"/>
      <c r="Z45" s="229"/>
      <c r="AA45" s="229"/>
      <c r="AB45" s="521"/>
      <c r="AC45" s="419"/>
      <c r="AD45" s="522"/>
      <c r="AE45" s="473" t="s">
        <v>32</v>
      </c>
      <c r="AF45" s="474"/>
      <c r="AG45" s="474"/>
      <c r="AH45" s="474"/>
      <c r="AI45" s="474"/>
      <c r="AJ45" s="474"/>
      <c r="AK45" s="474"/>
      <c r="AL45" s="474"/>
      <c r="AM45" s="474"/>
      <c r="AN45" s="475"/>
      <c r="AO45" s="476"/>
      <c r="AP45" s="94"/>
      <c r="AQ45" s="94"/>
      <c r="AR45" s="94"/>
      <c r="AS45" s="95"/>
      <c r="AT45" s="96"/>
      <c r="AU45" s="94"/>
      <c r="AV45" s="94"/>
      <c r="AW45" s="97"/>
      <c r="AX45" s="482"/>
      <c r="AY45" s="475"/>
      <c r="AZ45" s="475"/>
      <c r="BA45" s="475"/>
      <c r="BB45" s="483"/>
      <c r="BC45" s="493"/>
      <c r="BD45" s="475"/>
      <c r="BE45" s="475"/>
      <c r="BF45" s="475"/>
      <c r="BG45" s="483"/>
    </row>
    <row r="46" spans="2:68" s="31" customFormat="1" ht="40.049999999999997" customHeight="1" x14ac:dyDescent="0.6">
      <c r="B46" s="491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334" t="s">
        <v>81</v>
      </c>
      <c r="U46" s="335"/>
      <c r="V46" s="232"/>
      <c r="W46" s="29"/>
      <c r="X46" s="29"/>
      <c r="Y46" s="2"/>
      <c r="Z46" s="2"/>
      <c r="AA46" s="2"/>
      <c r="AB46" s="521"/>
      <c r="AC46" s="419"/>
      <c r="AD46" s="522"/>
      <c r="AE46" s="473" t="s">
        <v>33</v>
      </c>
      <c r="AF46" s="474"/>
      <c r="AG46" s="474"/>
      <c r="AH46" s="474"/>
      <c r="AI46" s="474"/>
      <c r="AJ46" s="474"/>
      <c r="AK46" s="474"/>
      <c r="AL46" s="474"/>
      <c r="AM46" s="474"/>
      <c r="AN46" s="475"/>
      <c r="AO46" s="476"/>
      <c r="AP46" s="179"/>
      <c r="AQ46" s="179"/>
      <c r="AR46" s="179"/>
      <c r="AS46" s="180"/>
      <c r="AT46" s="181"/>
      <c r="AU46" s="179"/>
      <c r="AV46" s="179"/>
      <c r="AW46" s="182"/>
      <c r="AX46" s="430"/>
      <c r="AY46" s="431"/>
      <c r="AZ46" s="431"/>
      <c r="BA46" s="431"/>
      <c r="BB46" s="432"/>
      <c r="BC46" s="494"/>
      <c r="BD46" s="431"/>
      <c r="BE46" s="431"/>
      <c r="BF46" s="431"/>
      <c r="BG46" s="432"/>
    </row>
    <row r="47" spans="2:68" s="31" customFormat="1" ht="40.049999999999997" customHeight="1" x14ac:dyDescent="0.55000000000000004">
      <c r="B47" s="491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466" t="s">
        <v>82</v>
      </c>
      <c r="U47" s="335"/>
      <c r="V47" s="232"/>
      <c r="W47" s="29"/>
      <c r="X47" s="29"/>
      <c r="Y47" s="229"/>
      <c r="Z47" s="229"/>
      <c r="AA47" s="229"/>
      <c r="AB47" s="521"/>
      <c r="AC47" s="419"/>
      <c r="AD47" s="522"/>
      <c r="AE47" s="473" t="s">
        <v>17</v>
      </c>
      <c r="AF47" s="474"/>
      <c r="AG47" s="474"/>
      <c r="AH47" s="474"/>
      <c r="AI47" s="474"/>
      <c r="AJ47" s="474"/>
      <c r="AK47" s="474"/>
      <c r="AL47" s="474"/>
      <c r="AM47" s="474"/>
      <c r="AN47" s="475"/>
      <c r="AO47" s="476"/>
      <c r="AP47" s="179"/>
      <c r="AQ47" s="179"/>
      <c r="AR47" s="179"/>
      <c r="AS47" s="180"/>
      <c r="AT47" s="181"/>
      <c r="AU47" s="179"/>
      <c r="AV47" s="179"/>
      <c r="AW47" s="182"/>
      <c r="AX47" s="430"/>
      <c r="AY47" s="431"/>
      <c r="AZ47" s="431"/>
      <c r="BA47" s="431"/>
      <c r="BB47" s="432"/>
      <c r="BC47" s="494"/>
      <c r="BD47" s="431"/>
      <c r="BE47" s="431"/>
      <c r="BF47" s="431"/>
      <c r="BG47" s="432"/>
    </row>
    <row r="48" spans="2:68" s="31" customFormat="1" ht="40.049999999999997" customHeight="1" x14ac:dyDescent="0.55000000000000004">
      <c r="B48" s="491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466" t="s">
        <v>83</v>
      </c>
      <c r="U48" s="466"/>
      <c r="V48" s="232"/>
      <c r="W48" s="29"/>
      <c r="X48" s="29"/>
      <c r="Y48" s="229"/>
      <c r="Z48" s="229"/>
      <c r="AA48" s="229"/>
      <c r="AB48" s="521"/>
      <c r="AC48" s="419"/>
      <c r="AD48" s="522"/>
      <c r="AE48" s="473" t="s">
        <v>18</v>
      </c>
      <c r="AF48" s="474"/>
      <c r="AG48" s="474"/>
      <c r="AH48" s="474"/>
      <c r="AI48" s="474"/>
      <c r="AJ48" s="474"/>
      <c r="AK48" s="474"/>
      <c r="AL48" s="474"/>
      <c r="AM48" s="474"/>
      <c r="AN48" s="475"/>
      <c r="AO48" s="476"/>
      <c r="AP48" s="179"/>
      <c r="AQ48" s="179"/>
      <c r="AR48" s="179"/>
      <c r="AS48" s="180"/>
      <c r="AT48" s="181"/>
      <c r="AU48" s="179"/>
      <c r="AV48" s="179"/>
      <c r="AW48" s="182"/>
      <c r="AX48" s="430"/>
      <c r="AY48" s="431"/>
      <c r="AZ48" s="431"/>
      <c r="BA48" s="431"/>
      <c r="BB48" s="432"/>
      <c r="BC48" s="494"/>
      <c r="BD48" s="431"/>
      <c r="BE48" s="431"/>
      <c r="BF48" s="431"/>
      <c r="BG48" s="432"/>
    </row>
    <row r="49" spans="2:59" s="31" customFormat="1" ht="60" customHeight="1" thickBot="1" x14ac:dyDescent="0.6">
      <c r="B49" s="491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466" t="s">
        <v>84</v>
      </c>
      <c r="U49" s="335"/>
      <c r="V49" s="335"/>
      <c r="W49" s="29"/>
      <c r="X49" s="29"/>
      <c r="Y49" s="229"/>
      <c r="Z49" s="229"/>
      <c r="AA49" s="229"/>
      <c r="AB49" s="523"/>
      <c r="AC49" s="524"/>
      <c r="AD49" s="525"/>
      <c r="AE49" s="512" t="s">
        <v>34</v>
      </c>
      <c r="AF49" s="513"/>
      <c r="AG49" s="513"/>
      <c r="AH49" s="513"/>
      <c r="AI49" s="513"/>
      <c r="AJ49" s="513"/>
      <c r="AK49" s="513"/>
      <c r="AL49" s="513"/>
      <c r="AM49" s="513"/>
      <c r="AN49" s="514"/>
      <c r="AO49" s="515"/>
      <c r="AP49" s="183"/>
      <c r="AQ49" s="183"/>
      <c r="AR49" s="183"/>
      <c r="AS49" s="184"/>
      <c r="AT49" s="185"/>
      <c r="AU49" s="183"/>
      <c r="AV49" s="183"/>
      <c r="AW49" s="186">
        <v>1</v>
      </c>
      <c r="AX49" s="470">
        <v>1</v>
      </c>
      <c r="AY49" s="471"/>
      <c r="AZ49" s="471"/>
      <c r="BA49" s="471"/>
      <c r="BB49" s="472"/>
      <c r="BC49" s="500"/>
      <c r="BD49" s="501"/>
      <c r="BE49" s="501"/>
      <c r="BF49" s="501"/>
      <c r="BG49" s="502"/>
    </row>
    <row r="50" spans="2:59" s="32" customFormat="1" ht="28.05" customHeight="1" x14ac:dyDescent="0.25">
      <c r="W50" s="33"/>
      <c r="X50" s="33"/>
      <c r="Y50" s="33"/>
      <c r="Z50" s="33"/>
      <c r="AA50" s="33"/>
      <c r="AB50" s="33"/>
      <c r="AC50" s="33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</row>
    <row r="51" spans="2:59" s="32" customFormat="1" ht="30" customHeight="1" x14ac:dyDescent="0.25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495"/>
      <c r="U51" s="496"/>
      <c r="V51" s="37"/>
      <c r="W51" s="497"/>
      <c r="X51" s="497"/>
      <c r="Y51" s="526"/>
      <c r="Z51" s="526"/>
      <c r="AA51" s="38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40"/>
      <c r="AV51" s="41"/>
    </row>
    <row r="52" spans="2:59" s="32" customFormat="1" ht="40.049999999999997" customHeight="1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42"/>
      <c r="V52" s="43"/>
      <c r="W52" s="44"/>
      <c r="X52" s="44"/>
      <c r="Y52" s="45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7"/>
      <c r="AR52" s="47"/>
      <c r="AS52" s="47"/>
      <c r="AT52" s="46"/>
      <c r="AU52" s="48"/>
      <c r="AV52" s="48"/>
      <c r="AW52" s="48"/>
      <c r="AX52" s="48"/>
      <c r="AY52" s="48"/>
    </row>
    <row r="53" spans="2:59" s="32" customFormat="1" ht="25.05" customHeight="1" x14ac:dyDescent="0.4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516"/>
      <c r="V53" s="517"/>
      <c r="W53" s="517"/>
      <c r="X53" s="517"/>
      <c r="Y53" s="33"/>
      <c r="Z53" s="33"/>
      <c r="AA53" s="33"/>
      <c r="AB53" s="34"/>
      <c r="AC53" s="34"/>
      <c r="AD53" s="34"/>
      <c r="AE53" s="34"/>
      <c r="AF53" s="34"/>
      <c r="AG53" s="49"/>
      <c r="AH53" s="49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</row>
    <row r="54" spans="2:59" s="105" customFormat="1" ht="53.55" customHeight="1" x14ac:dyDescent="0.8"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 t="s">
        <v>77</v>
      </c>
      <c r="V54" s="277"/>
      <c r="W54" s="277"/>
      <c r="X54" s="277"/>
      <c r="Y54" s="278"/>
      <c r="Z54" s="278"/>
      <c r="AA54" s="278"/>
      <c r="AB54" s="278"/>
      <c r="AC54" s="278"/>
      <c r="AD54" s="278"/>
      <c r="AE54" s="278"/>
      <c r="AF54" s="278"/>
      <c r="AG54" s="511" t="s">
        <v>105</v>
      </c>
      <c r="AH54" s="511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279"/>
      <c r="BG54" s="280"/>
    </row>
    <row r="55" spans="2:59" s="105" customFormat="1" ht="25.05" customHeight="1" x14ac:dyDescent="0.85">
      <c r="U55" s="281"/>
      <c r="V55" s="253" t="s">
        <v>55</v>
      </c>
      <c r="W55" s="253"/>
      <c r="X55" s="253"/>
      <c r="Y55" s="278"/>
      <c r="Z55" s="278"/>
      <c r="AA55" s="282"/>
      <c r="AB55" s="278"/>
      <c r="AC55" s="278"/>
      <c r="AD55" s="278"/>
      <c r="AE55" s="253"/>
      <c r="AF55" s="278"/>
      <c r="AG55" s="278"/>
      <c r="AH55" s="278"/>
      <c r="AI55" s="278"/>
      <c r="AJ55" s="278"/>
      <c r="AK55" s="253"/>
      <c r="AL55" s="253"/>
      <c r="AM55" s="253"/>
      <c r="AN55" s="278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G55" s="280"/>
    </row>
    <row r="56" spans="2:59" s="105" customFormat="1" ht="84" customHeight="1" x14ac:dyDescent="0.85">
      <c r="U56" s="281"/>
      <c r="V56" s="283" t="s">
        <v>56</v>
      </c>
      <c r="W56" s="284"/>
      <c r="X56" s="285"/>
      <c r="Y56" s="286"/>
      <c r="Z56" s="286"/>
      <c r="AA56" s="317" t="s">
        <v>98</v>
      </c>
      <c r="AB56" s="318"/>
      <c r="AC56" s="318"/>
      <c r="AD56" s="319"/>
      <c r="AE56" s="287"/>
      <c r="AF56" s="287"/>
      <c r="AG56" s="287"/>
      <c r="AH56" s="287"/>
      <c r="AI56" s="278"/>
      <c r="AJ56" s="278"/>
      <c r="AK56" s="253"/>
      <c r="AL56" s="253"/>
      <c r="AM56" s="253"/>
      <c r="AN56" s="278"/>
      <c r="AO56" s="276"/>
      <c r="AP56" s="288"/>
      <c r="AQ56" s="276"/>
      <c r="AR56" s="288"/>
      <c r="AS56" s="276"/>
      <c r="AT56" s="288"/>
    </row>
    <row r="57" spans="2:59" s="32" customFormat="1" ht="25.05" customHeight="1" x14ac:dyDescent="0.45">
      <c r="U57" s="52"/>
      <c r="V57" s="44"/>
      <c r="W57" s="44"/>
      <c r="X57" s="60"/>
      <c r="Y57" s="61" t="s">
        <v>37</v>
      </c>
      <c r="Z57" s="62"/>
      <c r="AA57" s="63"/>
      <c r="AB57" s="64" t="s">
        <v>38</v>
      </c>
      <c r="AC57" s="64"/>
      <c r="AD57" s="55"/>
      <c r="AE57" s="55"/>
      <c r="AF57" s="55"/>
      <c r="AG57" s="55"/>
      <c r="AH57" s="55"/>
      <c r="AI57" s="51"/>
      <c r="AJ57" s="51"/>
      <c r="AK57" s="53"/>
      <c r="AL57" s="53"/>
      <c r="AM57" s="53"/>
      <c r="AN57" s="51"/>
      <c r="AO57" s="56"/>
      <c r="AP57" s="57"/>
      <c r="AQ57" s="56"/>
      <c r="AR57" s="57"/>
      <c r="AS57" s="36"/>
      <c r="AT57" s="58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</row>
    <row r="58" spans="2:59" s="32" customFormat="1" ht="25.05" customHeight="1" x14ac:dyDescent="0.25">
      <c r="U58" s="52"/>
      <c r="V58" s="44"/>
      <c r="W58" s="44"/>
      <c r="X58" s="65"/>
      <c r="Y58" s="65"/>
      <c r="Z58" s="65"/>
      <c r="AA58" s="60"/>
      <c r="AB58" s="60"/>
      <c r="AC58" s="60"/>
      <c r="AD58" s="55"/>
      <c r="AE58" s="55"/>
      <c r="AF58" s="55"/>
      <c r="AG58" s="55"/>
      <c r="AH58" s="55"/>
      <c r="AI58" s="51"/>
      <c r="AJ58" s="51"/>
      <c r="AK58" s="53"/>
      <c r="AL58" s="53"/>
      <c r="AM58" s="53"/>
      <c r="AN58" s="51"/>
      <c r="AO58" s="56"/>
      <c r="AP58" s="57"/>
      <c r="AQ58" s="56"/>
      <c r="AR58" s="57"/>
      <c r="AS58" s="36"/>
      <c r="AT58" s="58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</row>
    <row r="59" spans="2:59" s="105" customFormat="1" ht="93.6" customHeight="1" x14ac:dyDescent="0.85">
      <c r="U59" s="281"/>
      <c r="V59" s="289" t="s">
        <v>35</v>
      </c>
      <c r="W59" s="284"/>
      <c r="X59" s="285"/>
      <c r="Y59" s="286"/>
      <c r="Z59" s="286"/>
      <c r="AA59" s="306" t="s">
        <v>79</v>
      </c>
      <c r="AB59" s="307"/>
      <c r="AC59" s="307"/>
      <c r="AD59" s="290" t="s">
        <v>36</v>
      </c>
      <c r="AE59" s="291"/>
      <c r="AF59" s="292"/>
      <c r="AI59" s="503" t="s">
        <v>86</v>
      </c>
      <c r="AJ59" s="503"/>
      <c r="AK59" s="503"/>
      <c r="AL59" s="503"/>
      <c r="AM59" s="503"/>
      <c r="AN59" s="503"/>
      <c r="AO59" s="503"/>
      <c r="AP59" s="503"/>
      <c r="AQ59" s="503"/>
      <c r="AR59" s="285"/>
      <c r="AS59" s="285"/>
      <c r="AT59" s="286"/>
      <c r="AU59" s="308" t="s">
        <v>85</v>
      </c>
      <c r="AV59" s="307"/>
      <c r="AW59" s="307"/>
      <c r="AX59" s="307"/>
      <c r="AY59" s="307"/>
      <c r="AZ59" s="292" t="s">
        <v>36</v>
      </c>
      <c r="BA59" s="292"/>
      <c r="BB59" s="293"/>
      <c r="BC59" s="293"/>
    </row>
    <row r="60" spans="2:59" s="59" customFormat="1" ht="38.25" customHeight="1" x14ac:dyDescent="0.4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67"/>
      <c r="V60" s="68"/>
      <c r="W60" s="54"/>
      <c r="X60" s="60"/>
      <c r="Y60" s="61" t="s">
        <v>37</v>
      </c>
      <c r="Z60" s="62"/>
      <c r="AA60" s="63"/>
      <c r="AB60" s="64" t="s">
        <v>38</v>
      </c>
      <c r="AC60" s="64"/>
      <c r="AD60" s="69"/>
      <c r="AE60" s="69"/>
      <c r="AF60" s="69"/>
      <c r="AI60" s="70"/>
      <c r="AJ60" s="70"/>
      <c r="AK60" s="70"/>
      <c r="AL60" s="70"/>
      <c r="AM60" s="70"/>
      <c r="AN60" s="70"/>
      <c r="AO60" s="70"/>
      <c r="AP60" s="70"/>
      <c r="AQ60" s="70"/>
      <c r="AS60" s="71" t="s">
        <v>37</v>
      </c>
      <c r="AU60" s="72"/>
      <c r="AW60" s="73" t="s">
        <v>38</v>
      </c>
      <c r="AX60" s="69"/>
      <c r="AY60" s="69"/>
      <c r="AZ60" s="69"/>
      <c r="BA60" s="69"/>
    </row>
    <row r="61" spans="2:59" s="32" customFormat="1" ht="25.05" customHeight="1" x14ac:dyDescent="0.6">
      <c r="B61" s="74"/>
      <c r="U61" s="75"/>
      <c r="V61" s="76"/>
      <c r="W61" s="77"/>
      <c r="X61" s="65"/>
      <c r="Y61" s="65"/>
      <c r="Z61" s="65"/>
      <c r="AA61" s="60"/>
      <c r="AB61" s="60"/>
      <c r="AC61" s="60"/>
      <c r="AD61" s="78"/>
      <c r="AE61" s="72"/>
      <c r="AF61" s="79"/>
      <c r="AI61" s="51"/>
      <c r="AJ61" s="51"/>
      <c r="AK61" s="51"/>
      <c r="AL61" s="51"/>
      <c r="AM61" s="51"/>
      <c r="AN61" s="51"/>
      <c r="AO61" s="76"/>
      <c r="AP61" s="76"/>
      <c r="AQ61" s="76"/>
      <c r="AS61" s="76"/>
      <c r="AT61" s="76"/>
      <c r="AU61" s="80"/>
      <c r="AV61" s="80"/>
      <c r="AW61" s="81"/>
      <c r="AX61" s="80"/>
      <c r="AY61" s="80"/>
      <c r="AZ61" s="82"/>
      <c r="BA61" s="82"/>
    </row>
    <row r="62" spans="2:59" s="32" customFormat="1" ht="25.05" customHeight="1" x14ac:dyDescent="0.4">
      <c r="U62" s="52"/>
      <c r="V62" s="68"/>
      <c r="W62" s="54"/>
      <c r="X62" s="83"/>
      <c r="Y62" s="78"/>
      <c r="Z62" s="78"/>
      <c r="AA62" s="66"/>
      <c r="AB62" s="84"/>
      <c r="AC62" s="79"/>
      <c r="AD62" s="66"/>
      <c r="AE62" s="82"/>
      <c r="AF62" s="66"/>
      <c r="AI62" s="51"/>
      <c r="AJ62" s="51"/>
      <c r="AK62" s="53"/>
      <c r="AL62" s="53"/>
      <c r="AM62" s="53"/>
      <c r="AN62" s="51"/>
      <c r="AO62" s="85"/>
      <c r="AP62" s="54"/>
      <c r="AQ62" s="54"/>
      <c r="AR62" s="76"/>
      <c r="AS62" s="76"/>
      <c r="AT62" s="78"/>
      <c r="AU62" s="66"/>
      <c r="AV62" s="79"/>
      <c r="AW62" s="79"/>
      <c r="AX62" s="82"/>
      <c r="AY62" s="79"/>
      <c r="AZ62" s="66"/>
      <c r="BA62" s="66"/>
    </row>
    <row r="63" spans="2:59" s="32" customFormat="1" ht="36.75" customHeight="1" x14ac:dyDescent="0.6">
      <c r="B63" s="8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87"/>
      <c r="W63" s="88"/>
      <c r="X63" s="89"/>
      <c r="Y63" s="90"/>
      <c r="Z63" s="31"/>
      <c r="AA63" s="91"/>
      <c r="AB63" s="73"/>
      <c r="AC63" s="77"/>
      <c r="AE63" s="69"/>
      <c r="AF63" s="77"/>
      <c r="AI63" s="51"/>
      <c r="AJ63" s="51"/>
      <c r="AK63" s="51"/>
      <c r="AL63" s="51"/>
      <c r="AM63" s="51"/>
      <c r="AN63" s="51"/>
      <c r="AO63" s="92"/>
      <c r="AP63" s="93"/>
      <c r="AQ63" s="92"/>
      <c r="AS63" s="71"/>
      <c r="AU63" s="72"/>
      <c r="AV63" s="59"/>
      <c r="AW63" s="73"/>
      <c r="AX63" s="69"/>
      <c r="AY63" s="69"/>
      <c r="AZ63" s="69"/>
      <c r="BA63" s="69"/>
    </row>
    <row r="64" spans="2:59" s="241" customFormat="1" ht="14.25" customHeight="1" x14ac:dyDescent="0.25">
      <c r="V64" s="244"/>
      <c r="W64" s="244"/>
      <c r="X64" s="244"/>
      <c r="Y64" s="246"/>
      <c r="Z64" s="246"/>
      <c r="AA64" s="246"/>
      <c r="AB64" s="246"/>
      <c r="AC64" s="246"/>
      <c r="AD64" s="246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</row>
    <row r="65" spans="21:54" s="241" customFormat="1" ht="18" customHeight="1" x14ac:dyDescent="0.25">
      <c r="U65" s="248"/>
      <c r="V65" s="249"/>
      <c r="W65" s="250"/>
      <c r="X65" s="251"/>
      <c r="Y65" s="246"/>
      <c r="Z65" s="246"/>
      <c r="AA65" s="246"/>
      <c r="AB65" s="246"/>
      <c r="AC65" s="246"/>
      <c r="AD65" s="246"/>
      <c r="AE65" s="242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4"/>
      <c r="AT65" s="239"/>
      <c r="AU65" s="239"/>
      <c r="AV65" s="239"/>
      <c r="AW65" s="239"/>
      <c r="AX65" s="239"/>
      <c r="AY65" s="239"/>
      <c r="AZ65" s="244"/>
      <c r="BA65" s="244"/>
      <c r="BB65" s="244"/>
    </row>
    <row r="66" spans="21:54" s="241" customFormat="1" ht="13.8" x14ac:dyDescent="0.25">
      <c r="U66" s="243"/>
      <c r="Y66" s="252"/>
      <c r="Z66" s="252"/>
      <c r="AA66" s="245"/>
      <c r="AB66" s="252"/>
      <c r="AC66" s="252"/>
      <c r="AD66" s="252"/>
      <c r="AF66" s="245"/>
      <c r="AG66" s="245"/>
      <c r="AH66" s="245"/>
      <c r="AI66" s="252"/>
      <c r="AJ66" s="252"/>
      <c r="AN66" s="252"/>
      <c r="AO66" s="252"/>
      <c r="AS66" s="233"/>
      <c r="AT66" s="233"/>
      <c r="AU66" s="233"/>
      <c r="AV66" s="233"/>
      <c r="AW66" s="233"/>
      <c r="AX66" s="233"/>
      <c r="AY66" s="233"/>
    </row>
    <row r="67" spans="21:54" x14ac:dyDescent="0.25">
      <c r="U67" s="233"/>
      <c r="V67" s="240"/>
      <c r="W67" s="233"/>
      <c r="X67" s="240"/>
      <c r="Y67" s="233"/>
      <c r="Z67" s="233"/>
      <c r="AA67" s="233"/>
      <c r="AB67" s="233"/>
      <c r="AC67" s="233"/>
      <c r="AD67" s="233"/>
    </row>
    <row r="72" spans="21:54" x14ac:dyDescent="0.25">
      <c r="AA72" s="237" t="s">
        <v>39</v>
      </c>
    </row>
  </sheetData>
  <mergeCells count="133">
    <mergeCell ref="AE45:AO45"/>
    <mergeCell ref="AE46:AO46"/>
    <mergeCell ref="T51:U51"/>
    <mergeCell ref="W51:X51"/>
    <mergeCell ref="U44:V44"/>
    <mergeCell ref="U45:V45"/>
    <mergeCell ref="BC49:BG49"/>
    <mergeCell ref="AI59:AQ59"/>
    <mergeCell ref="BC22:BG22"/>
    <mergeCell ref="AE42:AO42"/>
    <mergeCell ref="AE43:AO43"/>
    <mergeCell ref="BC42:BG42"/>
    <mergeCell ref="BC43:BG43"/>
    <mergeCell ref="BC47:BG47"/>
    <mergeCell ref="BC48:BG48"/>
    <mergeCell ref="AE44:AO44"/>
    <mergeCell ref="AG54:BE54"/>
    <mergeCell ref="AE49:AO49"/>
    <mergeCell ref="U53:X53"/>
    <mergeCell ref="AB42:AD49"/>
    <mergeCell ref="T49:V49"/>
    <mergeCell ref="Y51:Z51"/>
    <mergeCell ref="U43:V43"/>
    <mergeCell ref="T48:U48"/>
    <mergeCell ref="T47:U47"/>
    <mergeCell ref="B41:AD41"/>
    <mergeCell ref="B35:AD35"/>
    <mergeCell ref="AX48:BB48"/>
    <mergeCell ref="AX49:BB49"/>
    <mergeCell ref="AX47:BB47"/>
    <mergeCell ref="AE47:AO47"/>
    <mergeCell ref="AE48:AO48"/>
    <mergeCell ref="BD23:BG23"/>
    <mergeCell ref="BC23:BC24"/>
    <mergeCell ref="B40:AD40"/>
    <mergeCell ref="B36:BG36"/>
    <mergeCell ref="B34:AD34"/>
    <mergeCell ref="B37:BG37"/>
    <mergeCell ref="AX45:BB45"/>
    <mergeCell ref="AW21:AW24"/>
    <mergeCell ref="AX23:AX24"/>
    <mergeCell ref="AF21:AF24"/>
    <mergeCell ref="B42:B49"/>
    <mergeCell ref="T28:V28"/>
    <mergeCell ref="W28:AD28"/>
    <mergeCell ref="BC44:BG44"/>
    <mergeCell ref="BC45:BG45"/>
    <mergeCell ref="BC46:BG46"/>
    <mergeCell ref="AX46:BB46"/>
    <mergeCell ref="W32:AD32"/>
    <mergeCell ref="B31:BG31"/>
    <mergeCell ref="B3:BB3"/>
    <mergeCell ref="B5:BB5"/>
    <mergeCell ref="T8:U8"/>
    <mergeCell ref="W7:AK7"/>
    <mergeCell ref="X8:AG8"/>
    <mergeCell ref="V6:AZ6"/>
    <mergeCell ref="BB8:BG8"/>
    <mergeCell ref="W25:AD25"/>
    <mergeCell ref="AH21:AN21"/>
    <mergeCell ref="B26:BG26"/>
    <mergeCell ref="AO18:AO24"/>
    <mergeCell ref="AR21:AR24"/>
    <mergeCell ref="AT21:AT24"/>
    <mergeCell ref="AQ21:AQ24"/>
    <mergeCell ref="AX21:BB21"/>
    <mergeCell ref="AN22:AN24"/>
    <mergeCell ref="AP21:AP24"/>
    <mergeCell ref="AX22:BB22"/>
    <mergeCell ref="AU21:AU24"/>
    <mergeCell ref="AV12:AZ13"/>
    <mergeCell ref="AV14:AZ14"/>
    <mergeCell ref="BL24:BL26"/>
    <mergeCell ref="AH22:AI23"/>
    <mergeCell ref="AJ22:AK23"/>
    <mergeCell ref="AL22:AM23"/>
    <mergeCell ref="BC21:BG21"/>
    <mergeCell ref="A12:U12"/>
    <mergeCell ref="AP18:AW20"/>
    <mergeCell ref="T18:V24"/>
    <mergeCell ref="AE18:AF20"/>
    <mergeCell ref="AG18:AN20"/>
    <mergeCell ref="AX20:BG20"/>
    <mergeCell ref="V13:X14"/>
    <mergeCell ref="Y13:AU13"/>
    <mergeCell ref="AX18:BG18"/>
    <mergeCell ref="X16:AV16"/>
    <mergeCell ref="W9:AA9"/>
    <mergeCell ref="W12:AU12"/>
    <mergeCell ref="A10:U10"/>
    <mergeCell ref="AB10:AU10"/>
    <mergeCell ref="BN19:BN21"/>
    <mergeCell ref="B18:B24"/>
    <mergeCell ref="W18:AD24"/>
    <mergeCell ref="BB9:BG9"/>
    <mergeCell ref="AX19:BG19"/>
    <mergeCell ref="AV9:AZ10"/>
    <mergeCell ref="BL15:BL17"/>
    <mergeCell ref="U15:W15"/>
    <mergeCell ref="X15:AU15"/>
    <mergeCell ref="V16:W16"/>
    <mergeCell ref="AB9:AU9"/>
    <mergeCell ref="A9:U9"/>
    <mergeCell ref="X11:AP11"/>
    <mergeCell ref="A11:U11"/>
    <mergeCell ref="BB10:BG10"/>
    <mergeCell ref="BB12:BG12"/>
    <mergeCell ref="BB14:BG14"/>
    <mergeCell ref="AS21:AS24"/>
    <mergeCell ref="V11:W11"/>
    <mergeCell ref="AG21:AG24"/>
    <mergeCell ref="T25:V25"/>
    <mergeCell ref="AE21:AE24"/>
    <mergeCell ref="AY23:BB23"/>
    <mergeCell ref="T32:V32"/>
    <mergeCell ref="AA59:AC59"/>
    <mergeCell ref="AU59:AY59"/>
    <mergeCell ref="T33:V33"/>
    <mergeCell ref="W33:AD33"/>
    <mergeCell ref="T38:V38"/>
    <mergeCell ref="AA56:AD56"/>
    <mergeCell ref="AX42:BB42"/>
    <mergeCell ref="AX43:BB43"/>
    <mergeCell ref="AX44:BB44"/>
    <mergeCell ref="T29:V29"/>
    <mergeCell ref="W29:AD29"/>
    <mergeCell ref="W38:AD38"/>
    <mergeCell ref="B39:AD39"/>
    <mergeCell ref="T46:U46"/>
    <mergeCell ref="U42:V42"/>
    <mergeCell ref="AV21:AV24"/>
    <mergeCell ref="B30:AD30"/>
    <mergeCell ref="B27:BG27"/>
  </mergeCells>
  <phoneticPr fontId="0" type="noConversion"/>
  <pageMargins left="0.19685039370078741" right="0" top="0.39370078740157483" bottom="0" header="0" footer="0"/>
  <pageSetup paperSize="9" scale="19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РНП 1 год </vt:lpstr>
      <vt:lpstr>'РНП 1 год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ZVMetod</dc:creator>
  <cp:lastModifiedBy>Admin</cp:lastModifiedBy>
  <cp:lastPrinted>2019-03-18T18:32:32Z</cp:lastPrinted>
  <dcterms:created xsi:type="dcterms:W3CDTF">2016-09-02T06:28:00Z</dcterms:created>
  <dcterms:modified xsi:type="dcterms:W3CDTF">2019-03-27T07:23:30Z</dcterms:modified>
</cp:coreProperties>
</file>