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65" windowHeight="8550"/>
  </bookViews>
  <sheets>
    <sheet name="РНП 2год" sheetId="4" r:id="rId1"/>
  </sheets>
  <definedNames>
    <definedName name="_xlnm.Print_Area" localSheetId="0">'РНП 2год'!$A$3:$BG$62</definedName>
  </definedNames>
  <calcPr calcId="144525" concurrentCalc="0"/>
</workbook>
</file>

<file path=xl/sharedStrings.xml><?xml version="1.0" encoding="utf-8"?>
<sst xmlns="http://schemas.openxmlformats.org/spreadsheetml/2006/main" count="144" uniqueCount="114">
  <si>
    <t>НАЦІОНАЛЬНИЙ ТЕХНІЧНИЙ УНІВЕРСИТЕТ УКРАЇНИ "КИЇВСЬКИЙ ПОЛІТЕХНІЧНИЙ ІНСТИТУТ  імені  ІГОРЯ СІКОРСЬКОГО"</t>
  </si>
  <si>
    <t>РОБОЧИЙ   НАВЧАЛЬНИЙ   ПЛАН</t>
  </si>
  <si>
    <t xml:space="preserve">                                    (освітньої складової програми підготовки)</t>
  </si>
  <si>
    <t>на 2019/ 2020 навчальний рік</t>
  </si>
  <si>
    <t>(прийому 2018 р.)</t>
  </si>
  <si>
    <t>Факультет (інститут)</t>
  </si>
  <si>
    <t>інженерно-хімічний</t>
  </si>
  <si>
    <t xml:space="preserve">                         ЗАТВЕРДЖУЮ</t>
  </si>
  <si>
    <t xml:space="preserve">       Підготовки</t>
  </si>
  <si>
    <t>доктора філософії</t>
  </si>
  <si>
    <t>з галузі знань    10 Природничі науки</t>
  </si>
  <si>
    <t xml:space="preserve"> Форма навчання</t>
  </si>
  <si>
    <t xml:space="preserve">     Перший проректор  КПІ ім. Ігоря Сікорського</t>
  </si>
  <si>
    <t>(шифр і найменування галузі знань)</t>
  </si>
  <si>
    <t>очна</t>
  </si>
  <si>
    <t xml:space="preserve">                      _____________Ю.І.Якименко                                        </t>
  </si>
  <si>
    <t xml:space="preserve">  за спеціальністю</t>
  </si>
  <si>
    <t>101 Екологія</t>
  </si>
  <si>
    <r>
      <rPr>
        <sz val="40"/>
        <rFont val="Arial"/>
        <charset val="134"/>
      </rPr>
      <t xml:space="preserve">"_____"_________________ </t>
    </r>
    <r>
      <rPr>
        <b/>
        <sz val="40"/>
        <rFont val="Arial"/>
        <charset val="134"/>
      </rPr>
      <t>2019 р.</t>
    </r>
  </si>
  <si>
    <t xml:space="preserve"> код і найменування спеціальності</t>
  </si>
  <si>
    <t xml:space="preserve"> Обсяг освітньої
 складової</t>
  </si>
  <si>
    <t>30 кр.ЕСТS</t>
  </si>
  <si>
    <t xml:space="preserve"> за освітньо-науковою програмою (спеціалізація)</t>
  </si>
  <si>
    <t>Екологічна безпека</t>
  </si>
  <si>
    <t xml:space="preserve">  на основі</t>
  </si>
  <si>
    <t>магістра</t>
  </si>
  <si>
    <t xml:space="preserve"> Випускова кафедра </t>
  </si>
  <si>
    <t>Екології та технології рослинних полімерів</t>
  </si>
  <si>
    <t>назва</t>
  </si>
  <si>
    <t>№ п/п</t>
  </si>
  <si>
    <t>Найменування дисциплін</t>
  </si>
  <si>
    <t>Назва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</si>
  <si>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</si>
  <si>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</si>
  <si>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</si>
  <si>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</si>
  <si>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</si>
  <si>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ІІ курс</t>
  </si>
  <si>
    <t>ЛЕ-81ф (1+0)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</si>
  <si>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</si>
  <si>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</si>
  <si>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</si>
  <si>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</si>
  <si>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</si>
  <si>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</si>
  <si>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</si>
  <si>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</si>
  <si>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</si>
  <si>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</si>
  <si>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</si>
  <si>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</si>
  <si>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3 семестр</t>
  </si>
  <si>
    <t>4 семестр</t>
  </si>
  <si>
    <t>Лекції</t>
  </si>
  <si>
    <t>Практич.
(комп. практикум)</t>
  </si>
  <si>
    <t>Лаборатор</t>
  </si>
  <si>
    <t>Індивідуальні
 заняття</t>
  </si>
  <si>
    <t xml:space="preserve"> 13 тижнів</t>
  </si>
  <si>
    <t>18 тижнів</t>
  </si>
  <si>
    <t>у тому числі</t>
  </si>
  <si>
    <t>за НП</t>
  </si>
  <si>
    <t>з урахуван. 
Інд. занять</t>
  </si>
  <si>
    <t xml:space="preserve">Практичні </t>
  </si>
  <si>
    <t xml:space="preserve">Лабора-торні </t>
  </si>
  <si>
    <t>І.ЦИКЛ ЗАГАЛЬНОЇ ПІДГОТОВКИ</t>
  </si>
  <si>
    <t xml:space="preserve">І.1. Навчальні дисципліни для  здобуття глибинних  знань зі спеціальності        </t>
  </si>
  <si>
    <t>Моделювання стану суцільного середовища</t>
  </si>
  <si>
    <t>хімічного, полімерного і силікатного машинобудування</t>
  </si>
  <si>
    <t xml:space="preserve"> </t>
  </si>
  <si>
    <t>Геотехнічні системи. Оцінка стану та захист біосфери</t>
  </si>
  <si>
    <t>інженерної екології</t>
  </si>
  <si>
    <t>Системи і методи прийняття рішень в екології</t>
  </si>
  <si>
    <t>екології та технології рослинних полімерів</t>
  </si>
  <si>
    <t>Разом за п. І.1.</t>
  </si>
  <si>
    <t>ВСЬОГО ЗА ЦИКЛ ЗАГАЛЬНОЇ  ПІДГОТОВКИ :</t>
  </si>
  <si>
    <t>ІІ. ЦИКЛ ПРОФЕСІЙНОЇ ПІДГОТОВКИ</t>
  </si>
  <si>
    <t xml:space="preserve">ІІ.1. Навчальні дисципліни для здобуття універсальних компетентростей дослідника               </t>
  </si>
  <si>
    <t>Педагогічна практика</t>
  </si>
  <si>
    <t>Методологія наукових досліджень</t>
  </si>
  <si>
    <t>Разом за п. ІІ.1.</t>
  </si>
  <si>
    <t>ВСЬОГО ЗА ЦИКЛ ПРОФЕСІЙНОЇ ПІДГОТОВКИ:</t>
  </si>
  <si>
    <t>РАЗОМ ЗА ТЕРМІН 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</si>
  <si>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</si>
  <si>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</si>
  <si>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</si>
  <si>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</si>
  <si>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</si>
  <si>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</si>
  <si>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r>
      <rPr>
        <b/>
        <sz val="28"/>
        <rFont val="Arial"/>
        <charset val="204"/>
      </rPr>
      <t>РГР</t>
    </r>
    <r>
      <rPr>
        <sz val="28"/>
        <rFont val="Arial"/>
        <charset val="204"/>
      </rPr>
      <t xml:space="preserve"> - розрахунково-графічна робота;</t>
    </r>
  </si>
  <si>
    <t>Курсових робіт</t>
  </si>
  <si>
    <r>
      <rPr>
        <b/>
        <sz val="28"/>
        <rFont val="Arial"/>
        <charset val="204"/>
      </rPr>
      <t>РР</t>
    </r>
    <r>
      <rPr>
        <sz val="28"/>
        <rFont val="Arial"/>
        <charset val="204"/>
      </rPr>
      <t xml:space="preserve"> - розрахункова робота;</t>
    </r>
  </si>
  <si>
    <r>
      <rPr>
        <b/>
        <sz val="28"/>
        <rFont val="Arial"/>
        <charset val="204"/>
      </rPr>
      <t>ГР</t>
    </r>
    <r>
      <rPr>
        <sz val="28"/>
        <rFont val="Arial"/>
        <charset val="204"/>
      </rPr>
      <t xml:space="preserve"> - графічна робота;</t>
    </r>
  </si>
  <si>
    <r>
      <rPr>
        <b/>
        <sz val="28"/>
        <rFont val="Arial"/>
        <charset val="204"/>
      </rPr>
      <t>ДКР</t>
    </r>
    <r>
      <rPr>
        <sz val="28"/>
        <rFont val="Arial"/>
        <charset val="204"/>
      </rPr>
      <t xml:space="preserve"> - домашня контрольна робота (виконується під час СРС)</t>
    </r>
  </si>
  <si>
    <t>Рефератів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</si>
  <si>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</si>
  <si>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</si>
  <si>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</si>
  <si>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</si>
  <si>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</si>
  <si>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</si>
  <si>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Педагогічна</t>
  </si>
  <si>
    <t>16.12-29.12. 2019</t>
  </si>
  <si>
    <t>Ухвалено на засіданні Вченої ради  ІХФ, ПРОТОКОЛ №___3____ від 25 березня______2019__ р.</t>
  </si>
  <si>
    <t>Г</t>
  </si>
  <si>
    <t xml:space="preserve">        Голова НМК</t>
  </si>
  <si>
    <t>/Ванін В.В.</t>
  </si>
  <si>
    <t>/</t>
  </si>
  <si>
    <t>(підпис)</t>
  </si>
  <si>
    <t>(П.І.Б.)</t>
  </si>
  <si>
    <t>Завідувач кафедри</t>
  </si>
  <si>
    <t>/Гомеля М.Д</t>
  </si>
  <si>
    <t>Заст. декана ІХФ</t>
  </si>
  <si>
    <t>/Сідоров Д.Е.</t>
  </si>
  <si>
    <t xml:space="preserve">  </t>
  </si>
</sst>
</file>

<file path=xl/styles.xml><?xml version="1.0" encoding="utf-8"?>
<styleSheet xmlns="http://schemas.openxmlformats.org/spreadsheetml/2006/main">
  <numFmts count="5">
    <numFmt numFmtId="176" formatCode="0.0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3" formatCode="_-* #,##0.00_-;\-* #,##0.00_-;_-* &quot;-&quot;??_-;_-@_-"/>
    <numFmt numFmtId="41" formatCode="_-* #,##0_-;\-* #,##0_-;_-* &quot;-&quot;_-;_-@_-"/>
  </numFmts>
  <fonts count="79">
    <font>
      <sz val="10"/>
      <name val="Arial Cyr"/>
      <charset val="204"/>
    </font>
    <font>
      <sz val="10"/>
      <name val="Arial"/>
      <charset val="204"/>
    </font>
    <font>
      <sz val="40"/>
      <name val="Arial"/>
      <charset val="204"/>
    </font>
    <font>
      <sz val="11"/>
      <name val="Arial"/>
      <charset val="204"/>
    </font>
    <font>
      <b/>
      <sz val="26"/>
      <name val="Arial"/>
      <charset val="204"/>
    </font>
    <font>
      <sz val="26"/>
      <name val="Arial"/>
      <charset val="204"/>
    </font>
    <font>
      <sz val="36"/>
      <name val="Arial"/>
      <charset val="204"/>
    </font>
    <font>
      <b/>
      <sz val="36"/>
      <name val="Arial"/>
      <charset val="204"/>
    </font>
    <font>
      <sz val="28"/>
      <name val="Arial"/>
      <charset val="204"/>
    </font>
    <font>
      <sz val="12"/>
      <name val="Arial"/>
      <charset val="204"/>
    </font>
    <font>
      <b/>
      <sz val="48"/>
      <name val="Arial"/>
      <charset val="204"/>
    </font>
    <font>
      <b/>
      <sz val="40"/>
      <name val="Arial"/>
      <charset val="204"/>
    </font>
    <font>
      <b/>
      <sz val="40"/>
      <name val="Arial"/>
      <charset val="134"/>
    </font>
    <font>
      <b/>
      <sz val="36"/>
      <name val="Arial"/>
      <charset val="134"/>
    </font>
    <font>
      <b/>
      <u/>
      <sz val="40"/>
      <name val="Arial"/>
      <charset val="204"/>
    </font>
    <font>
      <sz val="40"/>
      <name val="Arial"/>
      <charset val="134"/>
    </font>
    <font>
      <b/>
      <sz val="14"/>
      <name val="Arial"/>
      <charset val="204"/>
    </font>
    <font>
      <b/>
      <sz val="16"/>
      <name val="Arial"/>
      <charset val="204"/>
    </font>
    <font>
      <b/>
      <sz val="11"/>
      <name val="Arial"/>
      <charset val="204"/>
    </font>
    <font>
      <sz val="36"/>
      <name val="Arial Cyr"/>
      <charset val="204"/>
    </font>
    <font>
      <b/>
      <sz val="28"/>
      <name val="Arial"/>
      <charset val="204"/>
    </font>
    <font>
      <sz val="20"/>
      <name val="Arial"/>
      <charset val="204"/>
    </font>
    <font>
      <b/>
      <sz val="28"/>
      <name val="Arial Cyr"/>
      <charset val="204"/>
    </font>
    <font>
      <sz val="16"/>
      <name val="Arial"/>
      <charset val="204"/>
    </font>
    <font>
      <b/>
      <sz val="30"/>
      <name val="Arial"/>
      <charset val="134"/>
    </font>
    <font>
      <b/>
      <sz val="48"/>
      <name val="Arial Cyr"/>
      <charset val="204"/>
    </font>
    <font>
      <b/>
      <sz val="40"/>
      <name val="Arial Cyr"/>
      <charset val="204"/>
    </font>
    <font>
      <b/>
      <sz val="28"/>
      <name val="Arial"/>
      <charset val="134"/>
    </font>
    <font>
      <b/>
      <sz val="26"/>
      <name val="Arial"/>
      <charset val="134"/>
    </font>
    <font>
      <b/>
      <sz val="48"/>
      <name val="Arial"/>
      <charset val="134"/>
    </font>
    <font>
      <sz val="26"/>
      <name val="Arial"/>
      <charset val="134"/>
    </font>
    <font>
      <sz val="14"/>
      <name val="Arial"/>
      <charset val="204"/>
    </font>
    <font>
      <sz val="16"/>
      <name val="Arial Cyr"/>
      <charset val="204"/>
    </font>
    <font>
      <sz val="40"/>
      <name val="Arial Cyr"/>
      <charset val="204"/>
    </font>
    <font>
      <sz val="28"/>
      <name val="Arial Cyr"/>
      <charset val="204"/>
    </font>
    <font>
      <sz val="26"/>
      <name val="Arial Cyr"/>
      <charset val="204"/>
    </font>
    <font>
      <b/>
      <sz val="18"/>
      <name val="Arial"/>
      <charset val="204"/>
    </font>
    <font>
      <b/>
      <sz val="36"/>
      <name val="Arial Cyr"/>
      <charset val="204"/>
    </font>
    <font>
      <b/>
      <sz val="24"/>
      <name val="Arial"/>
      <charset val="204"/>
    </font>
    <font>
      <sz val="24"/>
      <name val="Arial Cyr"/>
      <charset val="204"/>
    </font>
    <font>
      <b/>
      <sz val="22"/>
      <name val="Arial"/>
      <charset val="204"/>
    </font>
    <font>
      <b/>
      <sz val="16"/>
      <name val="Arial"/>
      <charset val="134"/>
    </font>
    <font>
      <sz val="11"/>
      <name val="Arial"/>
      <charset val="134"/>
    </font>
    <font>
      <sz val="48"/>
      <name val="Arial Cyr"/>
      <charset val="204"/>
    </font>
    <font>
      <b/>
      <sz val="12"/>
      <name val="Arial"/>
      <charset val="204"/>
    </font>
    <font>
      <b/>
      <sz val="10"/>
      <name val="Arial"/>
      <charset val="204"/>
    </font>
    <font>
      <sz val="36"/>
      <name val="Arial"/>
      <charset val="134"/>
    </font>
    <font>
      <sz val="22"/>
      <name val="Arial"/>
      <charset val="204"/>
    </font>
    <font>
      <sz val="20"/>
      <name val="Arial"/>
      <charset val="134"/>
    </font>
    <font>
      <b/>
      <sz val="32"/>
      <name val="Arial Cyr"/>
      <charset val="204"/>
    </font>
    <font>
      <b/>
      <sz val="24"/>
      <name val="Arial"/>
      <charset val="134"/>
    </font>
    <font>
      <b/>
      <sz val="20"/>
      <name val="Arial"/>
      <charset val="134"/>
    </font>
    <font>
      <b/>
      <i/>
      <sz val="40"/>
      <name val="Arial"/>
      <charset val="134"/>
    </font>
    <font>
      <sz val="11"/>
      <name val="Arial Cyr"/>
      <charset val="204"/>
    </font>
    <font>
      <b/>
      <i/>
      <sz val="12"/>
      <name val="Arial"/>
      <charset val="204"/>
    </font>
    <font>
      <sz val="14"/>
      <name val="Arial"/>
      <charset val="134"/>
    </font>
    <font>
      <sz val="28"/>
      <name val="Arial"/>
      <charset val="134"/>
    </font>
    <font>
      <b/>
      <sz val="36"/>
      <name val="Arial Cyr"/>
      <charset val="204"/>
    </font>
    <font>
      <b/>
      <sz val="30"/>
      <name val="Arial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Times New Roman"/>
      <charset val="134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</fills>
  <borders count="1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 diagonalUp="1" diagonalDown="1">
      <left style="thick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 diagonalDown="1">
      <left/>
      <right/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Up="1" diagonalDown="1">
      <left/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61" fillId="3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72" fillId="0" borderId="130" applyNumberFormat="0" applyFill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9" fillId="0" borderId="128" applyNumberFormat="0" applyFill="0" applyAlignment="0" applyProtection="0">
      <alignment vertical="center"/>
    </xf>
    <xf numFmtId="0" fontId="78" fillId="16" borderId="132" applyNumberFormat="0" applyAlignment="0" applyProtection="0">
      <alignment vertical="center"/>
    </xf>
    <xf numFmtId="44" fontId="67" fillId="0" borderId="0" applyFont="0" applyFill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7" fillId="6" borderId="127" applyNumberFormat="0" applyFont="0" applyAlignment="0" applyProtection="0">
      <alignment vertical="center"/>
    </xf>
    <xf numFmtId="0" fontId="77" fillId="30" borderId="129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1" fillId="16" borderId="129" applyNumberFormat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66" fillId="0" borderId="126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4" fillId="0" borderId="125" applyNumberFormat="0" applyFill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42" fontId="67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3" fillId="0" borderId="125" applyNumberFormat="0" applyFill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76" fillId="29" borderId="131" applyNumberFormat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</cellStyleXfs>
  <cellXfs count="55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6" fillId="0" borderId="0" xfId="0" applyFont="1" applyFill="1" applyBorder="1"/>
    <xf numFmtId="0" fontId="7" fillId="0" borderId="0" xfId="0" applyFont="1" applyFill="1" applyBorder="1" applyProtection="1"/>
    <xf numFmtId="0" fontId="6" fillId="0" borderId="0" xfId="0" applyFont="1" applyFill="1" applyBorder="1" applyProtection="1"/>
    <xf numFmtId="0" fontId="8" fillId="0" borderId="0" xfId="0" applyFont="1" applyFill="1" applyBorder="1"/>
    <xf numFmtId="0" fontId="3" fillId="0" borderId="0" xfId="0" applyFont="1" applyFill="1" applyBorder="1"/>
    <xf numFmtId="0" fontId="9" fillId="0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/>
    <xf numFmtId="49" fontId="1" fillId="2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textRotation="90"/>
    </xf>
    <xf numFmtId="0" fontId="16" fillId="0" borderId="4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16" fillId="0" borderId="7" xfId="0" applyFont="1" applyFill="1" applyBorder="1" applyAlignment="1">
      <alignment horizontal="center" vertical="center" textRotation="90"/>
    </xf>
    <xf numFmtId="0" fontId="17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11" fillId="0" borderId="12" xfId="0" applyFont="1" applyFill="1" applyBorder="1" applyAlignment="1" applyProtection="1">
      <alignment horizontal="center" wrapText="1"/>
    </xf>
    <xf numFmtId="0" fontId="11" fillId="0" borderId="13" xfId="0" applyFont="1" applyFill="1" applyBorder="1" applyAlignment="1" applyProtection="1">
      <alignment horizontal="center" wrapText="1"/>
    </xf>
    <xf numFmtId="0" fontId="11" fillId="0" borderId="14" xfId="0" applyFont="1" applyFill="1" applyBorder="1" applyAlignment="1" applyProtection="1">
      <alignment horizont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/>
    </xf>
    <xf numFmtId="0" fontId="7" fillId="0" borderId="8" xfId="0" applyFont="1" applyFill="1" applyBorder="1" applyAlignment="1" applyProtection="1">
      <alignment horizontal="right"/>
    </xf>
    <xf numFmtId="0" fontId="7" fillId="0" borderId="9" xfId="0" applyFont="1" applyFill="1" applyBorder="1" applyAlignment="1" applyProtection="1">
      <alignment horizontal="right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wrapText="1"/>
    </xf>
    <xf numFmtId="0" fontId="7" fillId="0" borderId="9" xfId="0" applyFont="1" applyFill="1" applyBorder="1" applyAlignment="1" applyProtection="1">
      <alignment horizontal="center" wrapText="1"/>
    </xf>
    <xf numFmtId="0" fontId="13" fillId="0" borderId="8" xfId="0" applyFont="1" applyFill="1" applyBorder="1" applyAlignment="1">
      <alignment horizontal="right" vertical="center" shrinkToFit="1"/>
    </xf>
    <xf numFmtId="0" fontId="19" fillId="0" borderId="9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justify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justify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justify" wrapText="1"/>
    </xf>
    <xf numFmtId="0" fontId="4" fillId="0" borderId="0" xfId="0" applyFont="1" applyFill="1" applyBorder="1"/>
    <xf numFmtId="0" fontId="23" fillId="0" borderId="15" xfId="0" applyFont="1" applyFill="1" applyBorder="1" applyAlignment="1" applyProtection="1"/>
    <xf numFmtId="0" fontId="23" fillId="0" borderId="1" xfId="0" applyFont="1" applyFill="1" applyBorder="1" applyAlignment="1" applyProtection="1"/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 applyProtection="1"/>
    <xf numFmtId="0" fontId="7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 applyProtection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/>
    <xf numFmtId="0" fontId="25" fillId="0" borderId="0" xfId="0" applyFont="1" applyFill="1" applyAlignment="1"/>
    <xf numFmtId="0" fontId="26" fillId="0" borderId="0" xfId="0" applyFont="1" applyFill="1" applyAlignment="1"/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top"/>
    </xf>
    <xf numFmtId="49" fontId="28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9" fillId="0" borderId="11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3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center" wrapText="1"/>
    </xf>
    <xf numFmtId="0" fontId="5" fillId="0" borderId="2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17" fillId="0" borderId="31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11" fillId="0" borderId="27" xfId="0" applyFont="1" applyFill="1" applyBorder="1" applyAlignment="1" applyProtection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33" fillId="0" borderId="38" xfId="0" applyFont="1" applyFill="1" applyBorder="1" applyAlignment="1">
      <alignment horizontal="left" vertical="center" wrapText="1"/>
    </xf>
    <xf numFmtId="176" fontId="11" fillId="0" borderId="38" xfId="0" applyNumberFormat="1" applyFont="1" applyFill="1" applyBorder="1" applyAlignment="1">
      <alignment horizontal="left" vertical="center" wrapText="1" shrinkToFit="1"/>
    </xf>
    <xf numFmtId="0" fontId="26" fillId="0" borderId="38" xfId="0" applyFont="1" applyFill="1" applyBorder="1" applyAlignment="1">
      <alignment horizontal="left" vertical="center" shrinkToFit="1"/>
    </xf>
    <xf numFmtId="0" fontId="11" fillId="0" borderId="13" xfId="0" applyFont="1" applyFill="1" applyBorder="1" applyAlignment="1" applyProtection="1">
      <alignment horizontal="left" vertical="center" wrapText="1"/>
    </xf>
    <xf numFmtId="0" fontId="11" fillId="0" borderId="39" xfId="0" applyFont="1" applyFill="1" applyBorder="1" applyAlignment="1" applyProtection="1">
      <alignment horizontal="left" vertical="center" wrapText="1"/>
    </xf>
    <xf numFmtId="176" fontId="11" fillId="0" borderId="40" xfId="0" applyNumberFormat="1" applyFont="1" applyFill="1" applyBorder="1" applyAlignment="1">
      <alignment horizontal="left" vertical="center" wrapText="1" shrinkToFit="1"/>
    </xf>
    <xf numFmtId="0" fontId="26" fillId="0" borderId="13" xfId="0" applyFont="1" applyFill="1" applyBorder="1" applyAlignment="1">
      <alignment horizontal="left" vertical="center" shrinkToFit="1"/>
    </xf>
    <xf numFmtId="0" fontId="33" fillId="0" borderId="41" xfId="0" applyFont="1" applyFill="1" applyBorder="1" applyAlignment="1">
      <alignment horizontal="left" vertical="center" wrapText="1"/>
    </xf>
    <xf numFmtId="0" fontId="33" fillId="0" borderId="4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top"/>
    </xf>
    <xf numFmtId="0" fontId="27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3" fillId="0" borderId="0" xfId="0" applyNumberFormat="1" applyFont="1" applyFill="1" applyBorder="1"/>
    <xf numFmtId="0" fontId="3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justify" wrapText="1"/>
    </xf>
    <xf numFmtId="0" fontId="31" fillId="0" borderId="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justify" wrapText="1"/>
    </xf>
    <xf numFmtId="49" fontId="38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justify"/>
    </xf>
    <xf numFmtId="0" fontId="18" fillId="0" borderId="0" xfId="0" applyFont="1" applyFill="1" applyBorder="1"/>
    <xf numFmtId="0" fontId="3" fillId="0" borderId="0" xfId="0" applyFont="1" applyFill="1" applyBorder="1" applyAlignment="1"/>
    <xf numFmtId="0" fontId="11" fillId="0" borderId="0" xfId="0" applyFont="1" applyFill="1" applyBorder="1"/>
    <xf numFmtId="0" fontId="12" fillId="0" borderId="0" xfId="0" applyFont="1" applyFill="1" applyBorder="1" applyAlignment="1" applyProtection="1">
      <alignment horizontal="left"/>
    </xf>
    <xf numFmtId="0" fontId="33" fillId="0" borderId="0" xfId="0" applyFont="1" applyFill="1" applyAlignment="1" applyProtection="1"/>
    <xf numFmtId="49" fontId="11" fillId="0" borderId="18" xfId="0" applyNumberFormat="1" applyFont="1" applyFill="1" applyBorder="1" applyAlignment="1" applyProtection="1">
      <alignment horizontal="left" vertical="justify"/>
    </xf>
    <xf numFmtId="49" fontId="40" fillId="0" borderId="0" xfId="0" applyNumberFormat="1" applyFont="1" applyFill="1" applyBorder="1" applyAlignment="1" applyProtection="1">
      <alignment horizontal="center" vertical="justify"/>
    </xf>
    <xf numFmtId="49" fontId="40" fillId="0" borderId="0" xfId="0" applyNumberFormat="1" applyFont="1" applyFill="1" applyBorder="1" applyAlignment="1" applyProtection="1">
      <alignment horizontal="center" vertical="justify" wrapText="1"/>
    </xf>
    <xf numFmtId="0" fontId="12" fillId="0" borderId="0" xfId="0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>
      <alignment horizontal="left" vertical="justify" wrapText="1"/>
    </xf>
    <xf numFmtId="0" fontId="41" fillId="0" borderId="0" xfId="0" applyFont="1" applyFill="1" applyBorder="1" applyAlignment="1" applyProtection="1"/>
    <xf numFmtId="0" fontId="0" fillId="0" borderId="0" xfId="0" applyFill="1" applyAlignment="1" applyProtection="1"/>
    <xf numFmtId="0" fontId="3" fillId="0" borderId="0" xfId="0" applyFont="1" applyFill="1" applyBorder="1" applyAlignment="1">
      <alignment horizontal="left" vertical="top"/>
    </xf>
    <xf numFmtId="49" fontId="18" fillId="0" borderId="0" xfId="0" applyNumberFormat="1" applyFont="1" applyFill="1" applyBorder="1" applyAlignment="1" applyProtection="1">
      <alignment horizontal="left" vertical="justify"/>
    </xf>
    <xf numFmtId="0" fontId="3" fillId="0" borderId="0" xfId="0" applyFont="1" applyFill="1" applyBorder="1" applyProtection="1"/>
    <xf numFmtId="0" fontId="18" fillId="2" borderId="0" xfId="0" applyFont="1" applyFill="1" applyBorder="1"/>
    <xf numFmtId="0" fontId="41" fillId="2" borderId="0" xfId="0" applyFont="1" applyFill="1" applyBorder="1" applyAlignment="1" applyProtection="1"/>
    <xf numFmtId="0" fontId="0" fillId="2" borderId="0" xfId="0" applyFill="1" applyAlignment="1" applyProtection="1"/>
    <xf numFmtId="49" fontId="42" fillId="2" borderId="0" xfId="0" applyNumberFormat="1" applyFont="1" applyFill="1" applyBorder="1" applyAlignment="1" applyProtection="1">
      <alignment horizontal="center" vertical="justify"/>
    </xf>
    <xf numFmtId="0" fontId="35" fillId="0" borderId="0" xfId="0" applyFont="1" applyFill="1" applyBorder="1" applyAlignment="1">
      <alignment horizontal="center" vertical="top"/>
    </xf>
    <xf numFmtId="0" fontId="43" fillId="0" borderId="11" xfId="0" applyFont="1" applyFill="1" applyBorder="1" applyAlignment="1">
      <alignment horizontal="center" vertical="center"/>
    </xf>
    <xf numFmtId="49" fontId="44" fillId="0" borderId="0" xfId="0" applyNumberFormat="1" applyFont="1" applyFill="1" applyBorder="1"/>
    <xf numFmtId="49" fontId="1" fillId="0" borderId="0" xfId="0" applyNumberFormat="1" applyFont="1" applyFill="1" applyBorder="1"/>
    <xf numFmtId="0" fontId="27" fillId="0" borderId="0" xfId="0" applyFont="1" applyFill="1" applyBorder="1" applyAlignment="1">
      <alignment horizontal="center" vertical="top"/>
    </xf>
    <xf numFmtId="0" fontId="27" fillId="0" borderId="43" xfId="0" applyFont="1" applyFill="1" applyBorder="1" applyAlignment="1">
      <alignment horizontal="center" vertical="top"/>
    </xf>
    <xf numFmtId="0" fontId="13" fillId="0" borderId="44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justify"/>
    </xf>
    <xf numFmtId="49" fontId="45" fillId="0" borderId="0" xfId="0" applyNumberFormat="1" applyFont="1" applyFill="1" applyBorder="1" applyAlignment="1">
      <alignment horizontal="left" vertical="justify"/>
    </xf>
    <xf numFmtId="0" fontId="28" fillId="0" borderId="0" xfId="0" applyNumberFormat="1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49" fontId="11" fillId="0" borderId="18" xfId="0" applyNumberFormat="1" applyFont="1" applyFill="1" applyBorder="1" applyAlignment="1" applyProtection="1">
      <alignment horizontal="center" vertical="justify"/>
    </xf>
    <xf numFmtId="0" fontId="11" fillId="0" borderId="18" xfId="0" applyFont="1" applyFill="1" applyBorder="1" applyAlignment="1" applyProtection="1"/>
    <xf numFmtId="0" fontId="26" fillId="0" borderId="18" xfId="0" applyFont="1" applyFill="1" applyBorder="1" applyAlignment="1"/>
    <xf numFmtId="0" fontId="47" fillId="0" borderId="0" xfId="0" applyFont="1" applyFill="1" applyBorder="1" applyAlignment="1" applyProtection="1">
      <alignment horizontal="center"/>
    </xf>
    <xf numFmtId="0" fontId="47" fillId="0" borderId="0" xfId="0" applyFont="1" applyFill="1" applyBorder="1"/>
    <xf numFmtId="0" fontId="40" fillId="0" borderId="0" xfId="0" applyFont="1" applyFill="1" applyBorder="1" applyAlignment="1" applyProtection="1">
      <alignment horizontal="left" vertical="justify"/>
    </xf>
    <xf numFmtId="0" fontId="47" fillId="0" borderId="0" xfId="0" applyFont="1" applyFill="1" applyBorder="1" applyAlignment="1" applyProtection="1"/>
    <xf numFmtId="49" fontId="18" fillId="2" borderId="0" xfId="0" applyNumberFormat="1" applyFont="1" applyFill="1" applyBorder="1" applyAlignment="1" applyProtection="1">
      <alignment horizontal="center" vertical="justify"/>
    </xf>
    <xf numFmtId="0" fontId="42" fillId="2" borderId="0" xfId="0" applyFont="1" applyFill="1" applyBorder="1" applyAlignment="1" applyProtection="1"/>
    <xf numFmtId="0" fontId="48" fillId="2" borderId="0" xfId="0" applyFont="1" applyFill="1" applyBorder="1"/>
    <xf numFmtId="0" fontId="19" fillId="0" borderId="30" xfId="0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0" fontId="24" fillId="0" borderId="32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8" fillId="0" borderId="49" xfId="0" applyNumberFormat="1" applyFont="1" applyFill="1" applyBorder="1" applyAlignment="1">
      <alignment horizontal="center" vertical="center" textRotation="90"/>
    </xf>
    <xf numFmtId="0" fontId="28" fillId="0" borderId="50" xfId="0" applyNumberFormat="1" applyFont="1" applyFill="1" applyBorder="1" applyAlignment="1">
      <alignment horizontal="center" vertical="center" textRotation="90" wrapText="1"/>
    </xf>
    <xf numFmtId="0" fontId="28" fillId="0" borderId="5" xfId="0" applyNumberFormat="1" applyFont="1" applyFill="1" applyBorder="1" applyAlignment="1">
      <alignment horizontal="center" vertical="center" textRotation="90"/>
    </xf>
    <xf numFmtId="0" fontId="28" fillId="0" borderId="51" xfId="0" applyNumberFormat="1" applyFont="1" applyFill="1" applyBorder="1" applyAlignment="1">
      <alignment horizontal="center" vertical="center" textRotation="90" wrapText="1"/>
    </xf>
    <xf numFmtId="0" fontId="19" fillId="0" borderId="34" xfId="0" applyFont="1" applyFill="1" applyBorder="1" applyAlignment="1">
      <alignment horizontal="center" vertical="center"/>
    </xf>
    <xf numFmtId="0" fontId="28" fillId="0" borderId="6" xfId="0" applyNumberFormat="1" applyFont="1" applyFill="1" applyBorder="1" applyAlignment="1">
      <alignment horizontal="center" vertical="center" textRotation="90"/>
    </xf>
    <xf numFmtId="0" fontId="28" fillId="0" borderId="52" xfId="0" applyNumberFormat="1" applyFont="1" applyFill="1" applyBorder="1" applyAlignment="1">
      <alignment horizontal="center" vertical="center" textRotation="90" wrapText="1"/>
    </xf>
    <xf numFmtId="0" fontId="32" fillId="0" borderId="30" xfId="0" applyFont="1" applyFill="1" applyBorder="1" applyAlignment="1">
      <alignment horizontal="center" vertical="center"/>
    </xf>
    <xf numFmtId="0" fontId="17" fillId="0" borderId="53" xfId="0" applyNumberFormat="1" applyFont="1" applyFill="1" applyBorder="1" applyAlignment="1">
      <alignment horizontal="center" vertical="center"/>
    </xf>
    <xf numFmtId="0" fontId="11" fillId="0" borderId="54" xfId="0" applyFont="1" applyFill="1" applyBorder="1" applyAlignment="1" applyProtection="1">
      <alignment horizontal="left" vertical="center" wrapText="1"/>
    </xf>
    <xf numFmtId="0" fontId="7" fillId="0" borderId="55" xfId="0" applyFont="1" applyFill="1" applyBorder="1" applyAlignment="1" applyProtection="1">
      <alignment horizontal="center" vertical="center" wrapText="1"/>
    </xf>
    <xf numFmtId="0" fontId="7" fillId="0" borderId="54" xfId="0" applyFont="1" applyFill="1" applyBorder="1" applyAlignment="1" applyProtection="1">
      <alignment horizontal="center" vertical="center" wrapText="1"/>
    </xf>
    <xf numFmtId="0" fontId="11" fillId="0" borderId="56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51" xfId="0" applyFont="1" applyFill="1" applyBorder="1" applyAlignment="1" applyProtection="1">
      <alignment horizontal="center" vertical="center" wrapText="1"/>
    </xf>
    <xf numFmtId="0" fontId="26" fillId="0" borderId="57" xfId="0" applyFont="1" applyFill="1" applyBorder="1" applyAlignment="1">
      <alignment horizontal="left" vertical="center" shrinkToFit="1"/>
    </xf>
    <xf numFmtId="0" fontId="7" fillId="0" borderId="58" xfId="0" applyFont="1" applyFill="1" applyBorder="1" applyAlignment="1" applyProtection="1">
      <alignment horizontal="center" vertical="center" wrapText="1"/>
    </xf>
    <xf numFmtId="0" fontId="7" fillId="0" borderId="57" xfId="0" applyFont="1" applyFill="1" applyBorder="1" applyAlignment="1" applyProtection="1">
      <alignment horizontal="center" vertical="center" wrapText="1"/>
    </xf>
    <xf numFmtId="0" fontId="7" fillId="0" borderId="59" xfId="0" applyNumberFormat="1" applyFont="1" applyFill="1" applyBorder="1" applyAlignment="1">
      <alignment horizontal="center" vertical="center" wrapText="1" shrinkToFit="1"/>
    </xf>
    <xf numFmtId="0" fontId="7" fillId="0" borderId="60" xfId="0" applyNumberFormat="1" applyFont="1" applyFill="1" applyBorder="1" applyAlignment="1">
      <alignment horizontal="center" vertical="center" wrapText="1" shrinkToFit="1"/>
    </xf>
    <xf numFmtId="0" fontId="7" fillId="0" borderId="61" xfId="0" applyFont="1" applyFill="1" applyBorder="1" applyAlignment="1" applyProtection="1">
      <alignment horizontal="center" vertical="center" wrapText="1"/>
    </xf>
    <xf numFmtId="0" fontId="7" fillId="0" borderId="62" xfId="0" applyFont="1" applyFill="1" applyBorder="1" applyAlignment="1" applyProtection="1">
      <alignment horizontal="center" vertical="center" wrapText="1"/>
    </xf>
    <xf numFmtId="0" fontId="7" fillId="0" borderId="63" xfId="0" applyNumberFormat="1" applyFont="1" applyFill="1" applyBorder="1" applyAlignment="1">
      <alignment horizontal="center" vertical="center" shrinkToFit="1"/>
    </xf>
    <xf numFmtId="0" fontId="7" fillId="0" borderId="64" xfId="0" applyNumberFormat="1" applyFont="1" applyFill="1" applyBorder="1" applyAlignment="1">
      <alignment horizontal="center" vertical="center" shrinkToFit="1"/>
    </xf>
    <xf numFmtId="0" fontId="13" fillId="0" borderId="29" xfId="0" applyNumberFormat="1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/>
    <xf numFmtId="49" fontId="11" fillId="0" borderId="0" xfId="0" applyNumberFormat="1" applyFont="1" applyFill="1" applyBorder="1" applyAlignment="1">
      <alignment horizontal="left" vertical="justify"/>
    </xf>
    <xf numFmtId="49" fontId="44" fillId="0" borderId="0" xfId="0" applyNumberFormat="1" applyFont="1" applyFill="1" applyBorder="1" applyAlignment="1">
      <alignment horizontal="left" vertical="justify"/>
    </xf>
    <xf numFmtId="0" fontId="2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center" vertical="justify"/>
    </xf>
    <xf numFmtId="0" fontId="18" fillId="0" borderId="0" xfId="0" applyFont="1" applyFill="1" applyBorder="1" applyAlignment="1" applyProtection="1">
      <alignment horizontal="left" vertical="justify"/>
    </xf>
    <xf numFmtId="0" fontId="1" fillId="0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right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24" fillId="0" borderId="31" xfId="0" applyNumberFormat="1" applyFont="1" applyFill="1" applyBorder="1" applyAlignment="1">
      <alignment horizontal="center" vertical="center"/>
    </xf>
    <xf numFmtId="0" fontId="24" fillId="0" borderId="4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18" xfId="0" applyNumberFormat="1" applyFont="1" applyFill="1" applyBorder="1" applyAlignment="1">
      <alignment horizontal="center" vertical="center"/>
    </xf>
    <xf numFmtId="0" fontId="50" fillId="0" borderId="49" xfId="0" applyNumberFormat="1" applyFont="1" applyFill="1" applyBorder="1" applyAlignment="1">
      <alignment horizontal="center" vertical="center" textRotation="90"/>
    </xf>
    <xf numFmtId="0" fontId="50" fillId="0" borderId="67" xfId="0" applyNumberFormat="1" applyFont="1" applyFill="1" applyBorder="1" applyAlignment="1">
      <alignment horizontal="center" vertical="top"/>
    </xf>
    <xf numFmtId="0" fontId="50" fillId="0" borderId="13" xfId="0" applyNumberFormat="1" applyFont="1" applyFill="1" applyBorder="1" applyAlignment="1">
      <alignment horizontal="center" vertical="top"/>
    </xf>
    <xf numFmtId="0" fontId="50" fillId="0" borderId="5" xfId="0" applyNumberFormat="1" applyFont="1" applyFill="1" applyBorder="1" applyAlignment="1">
      <alignment horizontal="center" vertical="center" textRotation="90"/>
    </xf>
    <xf numFmtId="0" fontId="50" fillId="0" borderId="1" xfId="0" applyNumberFormat="1" applyFont="1" applyFill="1" applyBorder="1" applyAlignment="1">
      <alignment horizontal="center" vertical="center"/>
    </xf>
    <xf numFmtId="0" fontId="50" fillId="0" borderId="68" xfId="0" applyNumberFormat="1" applyFont="1" applyFill="1" applyBorder="1" applyAlignment="1">
      <alignment horizontal="center" vertical="center" wrapText="1"/>
    </xf>
    <xf numFmtId="0" fontId="50" fillId="0" borderId="69" xfId="0" applyNumberFormat="1" applyFont="1" applyFill="1" applyBorder="1" applyAlignment="1">
      <alignment horizontal="center" vertical="center" wrapText="1"/>
    </xf>
    <xf numFmtId="0" fontId="50" fillId="0" borderId="6" xfId="0" applyNumberFormat="1" applyFont="1" applyFill="1" applyBorder="1" applyAlignment="1">
      <alignment horizontal="center" vertical="center" textRotation="90"/>
    </xf>
    <xf numFmtId="0" fontId="50" fillId="0" borderId="70" xfId="0" applyNumberFormat="1" applyFont="1" applyFill="1" applyBorder="1" applyAlignment="1">
      <alignment horizontal="center" vertical="center" textRotation="90"/>
    </xf>
    <xf numFmtId="0" fontId="50" fillId="0" borderId="71" xfId="0" applyNumberFormat="1" applyFont="1" applyFill="1" applyBorder="1" applyAlignment="1">
      <alignment horizontal="center" vertical="center" textRotation="90" wrapText="1"/>
    </xf>
    <xf numFmtId="0" fontId="17" fillId="0" borderId="72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/>
    </xf>
    <xf numFmtId="0" fontId="7" fillId="0" borderId="74" xfId="0" applyFont="1" applyFill="1" applyBorder="1" applyAlignment="1" applyProtection="1">
      <alignment horizontal="center" vertical="center" wrapText="1"/>
    </xf>
    <xf numFmtId="0" fontId="7" fillId="0" borderId="74" xfId="0" applyNumberFormat="1" applyFont="1" applyFill="1" applyBorder="1" applyAlignment="1">
      <alignment horizontal="center" vertical="center" wrapText="1" shrinkToFit="1"/>
    </xf>
    <xf numFmtId="0" fontId="7" fillId="0" borderId="72" xfId="0" applyFont="1" applyFill="1" applyBorder="1" applyAlignment="1" applyProtection="1">
      <alignment horizontal="center" vertical="center" wrapText="1"/>
    </xf>
    <xf numFmtId="0" fontId="7" fillId="0" borderId="72" xfId="0" applyNumberFormat="1" applyFont="1" applyFill="1" applyBorder="1" applyAlignment="1">
      <alignment horizontal="center" vertical="center" wrapText="1" shrinkToFit="1"/>
    </xf>
    <xf numFmtId="0" fontId="7" fillId="0" borderId="75" xfId="0" applyFont="1" applyFill="1" applyBorder="1" applyAlignment="1" applyProtection="1">
      <alignment horizontal="center" vertical="center" wrapText="1"/>
    </xf>
    <xf numFmtId="0" fontId="7" fillId="0" borderId="75" xfId="0" applyNumberFormat="1" applyFont="1" applyFill="1" applyBorder="1" applyAlignment="1">
      <alignment horizontal="center" vertical="center" wrapText="1" shrinkToFit="1"/>
    </xf>
    <xf numFmtId="0" fontId="7" fillId="0" borderId="28" xfId="0" applyNumberFormat="1" applyFont="1" applyFill="1" applyBorder="1" applyAlignment="1">
      <alignment horizontal="center" vertical="center" wrapText="1" shrinkToFit="1"/>
    </xf>
    <xf numFmtId="0" fontId="7" fillId="0" borderId="76" xfId="0" applyNumberFormat="1" applyFont="1" applyFill="1" applyBorder="1" applyAlignment="1">
      <alignment horizontal="center" vertical="center" shrinkToFit="1"/>
    </xf>
    <xf numFmtId="49" fontId="51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 horizontal="left" vertical="justify"/>
    </xf>
    <xf numFmtId="0" fontId="33" fillId="0" borderId="0" xfId="0" applyFont="1" applyFill="1" applyAlignment="1"/>
    <xf numFmtId="0" fontId="2" fillId="0" borderId="0" xfId="0" applyFont="1" applyFill="1" applyAlignment="1"/>
    <xf numFmtId="49" fontId="12" fillId="0" borderId="0" xfId="0" applyNumberFormat="1" applyFont="1" applyFill="1" applyBorder="1" applyAlignment="1" applyProtection="1">
      <alignment horizontal="left" vertical="justify"/>
    </xf>
    <xf numFmtId="49" fontId="27" fillId="0" borderId="0" xfId="0" applyNumberFormat="1" applyFont="1" applyFill="1" applyBorder="1" applyAlignment="1" applyProtection="1">
      <alignment horizontal="left" vertical="justify"/>
    </xf>
    <xf numFmtId="0" fontId="3" fillId="2" borderId="0" xfId="0" applyFont="1" applyFill="1" applyAlignment="1"/>
    <xf numFmtId="0" fontId="37" fillId="0" borderId="0" xfId="0" applyFont="1" applyFill="1" applyAlignment="1">
      <alignment horizontal="center" vertical="center"/>
    </xf>
    <xf numFmtId="0" fontId="24" fillId="0" borderId="77" xfId="0" applyNumberFormat="1" applyFont="1" applyFill="1" applyBorder="1" applyAlignment="1">
      <alignment horizontal="center" vertical="center"/>
    </xf>
    <xf numFmtId="0" fontId="24" fillId="0" borderId="72" xfId="0" applyNumberFormat="1" applyFont="1" applyFill="1" applyBorder="1" applyAlignment="1">
      <alignment horizontal="center" vertical="center"/>
    </xf>
    <xf numFmtId="0" fontId="24" fillId="0" borderId="74" xfId="0" applyNumberFormat="1" applyFont="1" applyFill="1" applyBorder="1" applyAlignment="1">
      <alignment horizontal="center" vertical="center"/>
    </xf>
    <xf numFmtId="0" fontId="50" fillId="0" borderId="78" xfId="0" applyNumberFormat="1" applyFont="1" applyFill="1" applyBorder="1" applyAlignment="1">
      <alignment horizontal="center" vertical="top"/>
    </xf>
    <xf numFmtId="0" fontId="50" fillId="0" borderId="79" xfId="0" applyNumberFormat="1" applyFont="1" applyFill="1" applyBorder="1" applyAlignment="1">
      <alignment horizontal="center" vertical="center" wrapText="1"/>
    </xf>
    <xf numFmtId="0" fontId="38" fillId="0" borderId="80" xfId="0" applyFont="1" applyFill="1" applyBorder="1" applyAlignment="1">
      <alignment horizontal="center" vertical="center" textRotation="90" wrapText="1"/>
    </xf>
    <xf numFmtId="0" fontId="50" fillId="0" borderId="74" xfId="0" applyNumberFormat="1" applyFont="1" applyFill="1" applyBorder="1" applyAlignment="1">
      <alignment horizontal="center" vertical="center" wrapText="1"/>
    </xf>
    <xf numFmtId="0" fontId="38" fillId="0" borderId="71" xfId="0" applyFont="1" applyFill="1" applyBorder="1" applyAlignment="1">
      <alignment horizontal="center" vertical="center" textRotation="90" wrapText="1"/>
    </xf>
    <xf numFmtId="0" fontId="7" fillId="0" borderId="81" xfId="0" applyNumberFormat="1" applyFont="1" applyFill="1" applyBorder="1" applyAlignment="1">
      <alignment horizontal="center" vertical="center" wrapText="1" shrinkToFit="1"/>
    </xf>
    <xf numFmtId="0" fontId="7" fillId="0" borderId="69" xfId="0" applyNumberFormat="1" applyFont="1" applyFill="1" applyBorder="1" applyAlignment="1">
      <alignment horizontal="center" vertical="center" wrapText="1" shrinkToFit="1"/>
    </xf>
    <xf numFmtId="0" fontId="7" fillId="0" borderId="80" xfId="0" applyNumberFormat="1" applyFont="1" applyFill="1" applyBorder="1" applyAlignment="1">
      <alignment horizontal="center" vertical="center" wrapText="1" shrinkToFit="1"/>
    </xf>
    <xf numFmtId="0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38" xfId="0" applyNumberFormat="1" applyFont="1" applyFill="1" applyBorder="1" applyAlignment="1">
      <alignment horizontal="center" vertical="center" wrapText="1" shrinkToFit="1"/>
    </xf>
    <xf numFmtId="0" fontId="7" fillId="0" borderId="82" xfId="0" applyNumberFormat="1" applyFont="1" applyFill="1" applyBorder="1" applyAlignment="1">
      <alignment horizontal="center" vertical="center" wrapText="1" shrinkToFit="1"/>
    </xf>
    <xf numFmtId="0" fontId="19" fillId="0" borderId="6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2" borderId="0" xfId="0" applyFont="1" applyFill="1" applyBorder="1" applyAlignment="1"/>
    <xf numFmtId="0" fontId="1" fillId="0" borderId="0" xfId="0" applyFont="1" applyFill="1" applyBorder="1" applyAlignment="1"/>
    <xf numFmtId="0" fontId="28" fillId="0" borderId="0" xfId="0" applyFont="1" applyFill="1" applyBorder="1" applyAlignment="1">
      <alignment horizontal="left"/>
    </xf>
    <xf numFmtId="0" fontId="28" fillId="0" borderId="11" xfId="0" applyNumberFormat="1" applyFont="1" applyFill="1" applyBorder="1" applyAlignment="1">
      <alignment horizontal="left" vertical="center"/>
    </xf>
    <xf numFmtId="0" fontId="13" fillId="0" borderId="53" xfId="0" applyNumberFormat="1" applyFont="1" applyFill="1" applyBorder="1" applyAlignment="1">
      <alignment horizontal="center" vertical="center" textRotation="90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13" fillId="0" borderId="51" xfId="0" applyNumberFormat="1" applyFont="1" applyFill="1" applyBorder="1" applyAlignment="1">
      <alignment horizontal="center" vertical="center" textRotation="90" wrapText="1"/>
    </xf>
    <xf numFmtId="49" fontId="13" fillId="0" borderId="3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4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50" fillId="0" borderId="49" xfId="0" applyNumberFormat="1" applyFont="1" applyFill="1" applyBorder="1" applyAlignment="1">
      <alignment horizontal="center" vertical="center" textRotation="90" wrapText="1"/>
    </xf>
    <xf numFmtId="49" fontId="50" fillId="0" borderId="83" xfId="0" applyNumberFormat="1" applyFont="1" applyFill="1" applyBorder="1" applyAlignment="1">
      <alignment horizontal="center" vertical="center" textRotation="90" wrapText="1"/>
    </xf>
    <xf numFmtId="49" fontId="50" fillId="0" borderId="5" xfId="0" applyNumberFormat="1" applyFont="1" applyFill="1" applyBorder="1" applyAlignment="1">
      <alignment horizontal="center" vertical="center" textRotation="90" wrapText="1"/>
    </xf>
    <xf numFmtId="49" fontId="50" fillId="0" borderId="80" xfId="0" applyNumberFormat="1" applyFont="1" applyFill="1" applyBorder="1" applyAlignment="1">
      <alignment horizontal="center" vertical="center" textRotation="90" wrapText="1"/>
    </xf>
    <xf numFmtId="0" fontId="13" fillId="0" borderId="52" xfId="0" applyNumberFormat="1" applyFont="1" applyFill="1" applyBorder="1" applyAlignment="1">
      <alignment horizontal="center" vertical="center" textRotation="90" wrapText="1"/>
    </xf>
    <xf numFmtId="49" fontId="50" fillId="0" borderId="6" xfId="0" applyNumberFormat="1" applyFont="1" applyFill="1" applyBorder="1" applyAlignment="1">
      <alignment horizontal="center" vertical="center" textRotation="90" wrapText="1"/>
    </xf>
    <xf numFmtId="49" fontId="50" fillId="0" borderId="71" xfId="0" applyNumberFormat="1" applyFont="1" applyFill="1" applyBorder="1" applyAlignment="1">
      <alignment horizontal="center" vertical="center" textRotation="90" wrapText="1"/>
    </xf>
    <xf numFmtId="0" fontId="7" fillId="0" borderId="62" xfId="0" applyNumberFormat="1" applyFont="1" applyFill="1" applyBorder="1" applyAlignment="1">
      <alignment horizontal="center" vertical="center" wrapText="1" shrinkToFit="1"/>
    </xf>
    <xf numFmtId="0" fontId="7" fillId="0" borderId="81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Fill="1" applyBorder="1" applyAlignment="1">
      <alignment horizontal="center" vertical="center" wrapText="1" shrinkToFit="1"/>
    </xf>
    <xf numFmtId="0" fontId="7" fillId="0" borderId="80" xfId="0" applyNumberFormat="1" applyFont="1" applyFill="1" applyBorder="1" applyAlignment="1">
      <alignment horizontal="center" vertical="center" shrinkToFit="1"/>
    </xf>
    <xf numFmtId="0" fontId="7" fillId="0" borderId="57" xfId="0" applyNumberFormat="1" applyFont="1" applyFill="1" applyBorder="1" applyAlignment="1">
      <alignment horizontal="center" vertical="center" wrapText="1" shrinkToFit="1"/>
    </xf>
    <xf numFmtId="0" fontId="7" fillId="0" borderId="38" xfId="0" applyNumberFormat="1" applyFont="1" applyFill="1" applyBorder="1" applyAlignment="1">
      <alignment horizontal="center" vertical="center" shrinkToFit="1"/>
    </xf>
    <xf numFmtId="0" fontId="7" fillId="0" borderId="84" xfId="0" applyNumberFormat="1" applyFont="1" applyFill="1" applyBorder="1" applyAlignment="1">
      <alignment horizontal="center" vertical="center" shrinkToFit="1"/>
    </xf>
    <xf numFmtId="0" fontId="7" fillId="0" borderId="28" xfId="0" applyNumberFormat="1" applyFont="1" applyFill="1" applyBorder="1" applyAlignment="1">
      <alignment horizontal="center" vertical="center" shrinkToFit="1"/>
    </xf>
    <xf numFmtId="0" fontId="7" fillId="0" borderId="84" xfId="0" applyNumberFormat="1" applyFont="1" applyFill="1" applyBorder="1" applyAlignment="1">
      <alignment horizontal="center" vertical="center" wrapText="1" shrinkToFit="1"/>
    </xf>
    <xf numFmtId="0" fontId="7" fillId="0" borderId="85" xfId="0" applyNumberFormat="1" applyFont="1" applyFill="1" applyBorder="1" applyAlignment="1">
      <alignment horizontal="center" vertical="center" shrinkToFit="1"/>
    </xf>
    <xf numFmtId="0" fontId="19" fillId="0" borderId="86" xfId="0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3" fillId="0" borderId="38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left" vertical="justify"/>
    </xf>
    <xf numFmtId="49" fontId="2" fillId="0" borderId="0" xfId="0" applyNumberFormat="1" applyFont="1" applyFill="1" applyBorder="1" applyAlignment="1">
      <alignment horizontal="center" vertical="justify" wrapText="1"/>
    </xf>
    <xf numFmtId="49" fontId="11" fillId="0" borderId="0" xfId="0" applyNumberFormat="1" applyFont="1" applyFill="1" applyBorder="1" applyAlignment="1">
      <alignment horizontal="center" vertical="justify" wrapText="1"/>
    </xf>
    <xf numFmtId="49" fontId="9" fillId="0" borderId="0" xfId="0" applyNumberFormat="1" applyFont="1" applyFill="1" applyBorder="1" applyAlignment="1">
      <alignment horizontal="center" vertical="justify" wrapText="1"/>
    </xf>
    <xf numFmtId="49" fontId="44" fillId="0" borderId="0" xfId="0" applyNumberFormat="1" applyFont="1" applyFill="1" applyBorder="1" applyAlignment="1">
      <alignment horizontal="center" vertical="justify" wrapText="1"/>
    </xf>
    <xf numFmtId="0" fontId="51" fillId="2" borderId="0" xfId="0" applyFont="1" applyFill="1" applyBorder="1" applyAlignment="1" applyProtection="1"/>
    <xf numFmtId="49" fontId="18" fillId="2" borderId="0" xfId="0" applyNumberFormat="1" applyFont="1" applyFill="1" applyBorder="1" applyAlignment="1" applyProtection="1">
      <alignment horizontal="left" vertical="justify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49" fontId="50" fillId="0" borderId="83" xfId="0" applyNumberFormat="1" applyFont="1" applyFill="1" applyBorder="1" applyAlignment="1">
      <alignment horizontal="center" vertical="center" textRotation="90"/>
    </xf>
    <xf numFmtId="49" fontId="50" fillId="0" borderId="80" xfId="0" applyNumberFormat="1" applyFont="1" applyFill="1" applyBorder="1" applyAlignment="1">
      <alignment horizontal="center" vertical="center" textRotation="90"/>
    </xf>
    <xf numFmtId="49" fontId="50" fillId="0" borderId="71" xfId="0" applyNumberFormat="1" applyFont="1" applyFill="1" applyBorder="1" applyAlignment="1">
      <alignment horizontal="center" vertical="center" textRotation="90"/>
    </xf>
    <xf numFmtId="0" fontId="17" fillId="0" borderId="87" xfId="0" applyNumberFormat="1" applyFont="1" applyFill="1" applyBorder="1" applyAlignment="1">
      <alignment horizontal="center" vertical="center"/>
    </xf>
    <xf numFmtId="0" fontId="7" fillId="0" borderId="88" xfId="0" applyNumberFormat="1" applyFont="1" applyFill="1" applyBorder="1" applyAlignment="1">
      <alignment horizontal="center" vertical="center" shrinkToFit="1"/>
    </xf>
    <xf numFmtId="0" fontId="7" fillId="0" borderId="74" xfId="0" applyNumberFormat="1" applyFont="1" applyFill="1" applyBorder="1" applyAlignment="1">
      <alignment horizontal="center" vertical="center" shrinkToFit="1"/>
    </xf>
    <xf numFmtId="0" fontId="7" fillId="0" borderId="89" xfId="0" applyNumberFormat="1" applyFont="1" applyFill="1" applyBorder="1" applyAlignment="1">
      <alignment horizontal="center" vertical="center" shrinkToFit="1"/>
    </xf>
    <xf numFmtId="0" fontId="7" fillId="0" borderId="72" xfId="0" applyNumberFormat="1" applyFont="1" applyFill="1" applyBorder="1" applyAlignment="1">
      <alignment horizontal="center" vertical="center" shrinkToFit="1"/>
    </xf>
    <xf numFmtId="0" fontId="7" fillId="0" borderId="90" xfId="0" applyNumberFormat="1" applyFont="1" applyFill="1" applyBorder="1" applyAlignment="1">
      <alignment horizontal="center" vertical="center" shrinkToFit="1"/>
    </xf>
    <xf numFmtId="0" fontId="7" fillId="0" borderId="75" xfId="0" applyNumberFormat="1" applyFont="1" applyFill="1" applyBorder="1" applyAlignment="1">
      <alignment horizontal="center" vertical="center" shrinkToFit="1"/>
    </xf>
    <xf numFmtId="0" fontId="7" fillId="0" borderId="46" xfId="0" applyNumberFormat="1" applyFont="1" applyFill="1" applyBorder="1" applyAlignment="1">
      <alignment horizontal="center" vertical="center" shrinkToFit="1"/>
    </xf>
    <xf numFmtId="0" fontId="7" fillId="0" borderId="91" xfId="0" applyNumberFormat="1" applyFont="1" applyFill="1" applyBorder="1" applyAlignment="1">
      <alignment horizontal="center" vertical="center" shrinkToFit="1"/>
    </xf>
    <xf numFmtId="0" fontId="13" fillId="0" borderId="45" xfId="0" applyNumberFormat="1" applyFont="1" applyFill="1" applyBorder="1" applyAlignment="1">
      <alignment horizontal="center" vertical="center"/>
    </xf>
    <xf numFmtId="0" fontId="13" fillId="0" borderId="92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78" xfId="0" applyNumberFormat="1" applyFont="1" applyFill="1" applyBorder="1" applyAlignment="1">
      <alignment horizontal="center" vertical="center"/>
    </xf>
    <xf numFmtId="0" fontId="13" fillId="0" borderId="90" xfId="0" applyNumberFormat="1" applyFont="1" applyFill="1" applyBorder="1" applyAlignment="1">
      <alignment horizontal="center" vertical="center"/>
    </xf>
    <xf numFmtId="0" fontId="13" fillId="0" borderId="75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justify" wrapText="1"/>
    </xf>
    <xf numFmtId="49" fontId="1" fillId="0" borderId="0" xfId="0" applyNumberFormat="1" applyFont="1" applyFill="1" applyBorder="1" applyAlignment="1">
      <alignment horizontal="center" vertical="justify" wrapText="1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/>
    <xf numFmtId="49" fontId="18" fillId="0" borderId="0" xfId="0" applyNumberFormat="1" applyFont="1" applyFill="1" applyBorder="1" applyAlignment="1">
      <alignment horizontal="center" vertical="justify" wrapText="1"/>
    </xf>
    <xf numFmtId="0" fontId="12" fillId="0" borderId="18" xfId="0" applyFont="1" applyFill="1" applyBorder="1" applyAlignment="1" applyProtection="1"/>
    <xf numFmtId="0" fontId="5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justify"/>
    </xf>
    <xf numFmtId="0" fontId="56" fillId="0" borderId="0" xfId="0" applyFont="1" applyFill="1" applyBorder="1" applyAlignment="1">
      <alignment horizontal="left" vertical="center"/>
    </xf>
    <xf numFmtId="0" fontId="7" fillId="0" borderId="93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57" fillId="0" borderId="95" xfId="0" applyFont="1" applyFill="1" applyBorder="1" applyAlignment="1">
      <alignment horizontal="center" vertical="center"/>
    </xf>
    <xf numFmtId="0" fontId="57" fillId="0" borderId="96" xfId="0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0" fontId="19" fillId="0" borderId="96" xfId="0" applyFont="1" applyFill="1" applyBorder="1" applyAlignment="1"/>
    <xf numFmtId="49" fontId="50" fillId="0" borderId="68" xfId="0" applyNumberFormat="1" applyFont="1" applyFill="1" applyBorder="1" applyAlignment="1">
      <alignment horizontal="center" vertical="center" textRotation="90" wrapText="1"/>
    </xf>
    <xf numFmtId="0" fontId="50" fillId="0" borderId="97" xfId="0" applyFont="1" applyFill="1" applyBorder="1" applyAlignment="1">
      <alignment horizontal="center" vertical="center" wrapText="1"/>
    </xf>
    <xf numFmtId="0" fontId="39" fillId="0" borderId="98" xfId="0" applyFont="1" applyFill="1" applyBorder="1" applyAlignment="1">
      <alignment horizontal="center" vertical="center" wrapText="1"/>
    </xf>
    <xf numFmtId="49" fontId="50" fillId="0" borderId="2" xfId="0" applyNumberFormat="1" applyFont="1" applyFill="1" applyBorder="1" applyAlignment="1">
      <alignment horizontal="center" vertical="center" textRotation="90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99" xfId="0" applyFont="1" applyFill="1" applyBorder="1" applyAlignment="1">
      <alignment horizontal="center" vertical="center" textRotation="90" wrapText="1"/>
    </xf>
    <xf numFmtId="0" fontId="50" fillId="0" borderId="67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49" fontId="50" fillId="0" borderId="100" xfId="0" applyNumberFormat="1" applyFont="1" applyFill="1" applyBorder="1" applyAlignment="1">
      <alignment horizontal="center" vertical="center" textRotation="90" wrapText="1"/>
    </xf>
    <xf numFmtId="0" fontId="50" fillId="0" borderId="101" xfId="0" applyFont="1" applyFill="1" applyBorder="1" applyAlignment="1">
      <alignment horizontal="center" vertical="center" textRotation="90" wrapText="1"/>
    </xf>
    <xf numFmtId="0" fontId="50" fillId="0" borderId="102" xfId="0" applyFont="1" applyFill="1" applyBorder="1" applyAlignment="1">
      <alignment horizontal="center" vertical="center" textRotation="90" wrapText="1"/>
    </xf>
    <xf numFmtId="0" fontId="41" fillId="0" borderId="103" xfId="0" applyFont="1" applyFill="1" applyBorder="1" applyAlignment="1">
      <alignment horizontal="center" vertical="center"/>
    </xf>
    <xf numFmtId="0" fontId="41" fillId="0" borderId="104" xfId="0" applyFont="1" applyFill="1" applyBorder="1" applyAlignment="1">
      <alignment horizontal="center" vertical="center"/>
    </xf>
    <xf numFmtId="0" fontId="7" fillId="0" borderId="62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 shrinkToFit="1"/>
    </xf>
    <xf numFmtId="0" fontId="7" fillId="0" borderId="60" xfId="0" applyNumberFormat="1" applyFont="1" applyFill="1" applyBorder="1" applyAlignment="1">
      <alignment horizontal="center" vertical="center" shrinkToFit="1"/>
    </xf>
    <xf numFmtId="0" fontId="7" fillId="0" borderId="105" xfId="0" applyNumberFormat="1" applyFont="1" applyFill="1" applyBorder="1" applyAlignment="1">
      <alignment horizontal="center" vertical="center" shrinkToFit="1"/>
    </xf>
    <xf numFmtId="0" fontId="0" fillId="0" borderId="106" xfId="0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7" xfId="0" applyNumberFormat="1" applyFont="1" applyFill="1" applyBorder="1" applyAlignment="1">
      <alignment horizontal="center" vertical="center" shrinkToFit="1"/>
    </xf>
    <xf numFmtId="0" fontId="7" fillId="0" borderId="81" xfId="0" applyFont="1" applyFill="1" applyBorder="1" applyAlignment="1">
      <alignment horizontal="center" vertical="center"/>
    </xf>
    <xf numFmtId="0" fontId="7" fillId="0" borderId="108" xfId="0" applyNumberFormat="1" applyFont="1" applyFill="1" applyBorder="1" applyAlignment="1">
      <alignment horizontal="center" vertical="center" shrinkToFit="1"/>
    </xf>
    <xf numFmtId="0" fontId="7" fillId="0" borderId="59" xfId="0" applyNumberFormat="1" applyFont="1" applyFill="1" applyBorder="1" applyAlignment="1">
      <alignment horizontal="center" vertical="center" shrinkToFit="1"/>
    </xf>
    <xf numFmtId="0" fontId="13" fillId="0" borderId="54" xfId="0" applyNumberFormat="1" applyFont="1" applyFill="1" applyBorder="1" applyAlignment="1">
      <alignment horizontal="center" vertical="center"/>
    </xf>
    <xf numFmtId="0" fontId="13" fillId="0" borderId="109" xfId="0" applyNumberFormat="1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/>
    </xf>
    <xf numFmtId="0" fontId="13" fillId="0" borderId="56" xfId="0" applyNumberFormat="1" applyFont="1" applyFill="1" applyBorder="1" applyAlignment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13" fillId="0" borderId="57" xfId="0" applyNumberFormat="1" applyFont="1" applyFill="1" applyBorder="1" applyAlignment="1">
      <alignment horizontal="center" vertical="center"/>
    </xf>
    <xf numFmtId="0" fontId="13" fillId="0" borderId="11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 vertical="justify"/>
    </xf>
    <xf numFmtId="0" fontId="1" fillId="0" borderId="0" xfId="0" applyFont="1" applyFill="1" applyBorder="1" applyAlignment="1" applyProtection="1">
      <alignment horizontal="right"/>
    </xf>
    <xf numFmtId="0" fontId="11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9" fillId="0" borderId="4" xfId="0" applyFont="1" applyFill="1" applyBorder="1" applyAlignment="1"/>
    <xf numFmtId="0" fontId="50" fillId="0" borderId="65" xfId="0" applyFont="1" applyFill="1" applyBorder="1" applyAlignment="1">
      <alignment horizontal="center" vertical="top" wrapText="1"/>
    </xf>
    <xf numFmtId="0" fontId="39" fillId="0" borderId="66" xfId="0" applyFont="1" applyFill="1" applyBorder="1" applyAlignment="1"/>
    <xf numFmtId="0" fontId="50" fillId="0" borderId="111" xfId="0" applyFont="1" applyFill="1" applyBorder="1" applyAlignment="1">
      <alignment horizontal="center" vertical="center" textRotation="90" wrapText="1"/>
    </xf>
    <xf numFmtId="0" fontId="4" fillId="0" borderId="112" xfId="0" applyFont="1" applyFill="1" applyBorder="1" applyAlignment="1">
      <alignment horizontal="center" vertical="center" textRotation="90" wrapText="1"/>
    </xf>
    <xf numFmtId="0" fontId="50" fillId="0" borderId="85" xfId="0" applyFont="1" applyFill="1" applyBorder="1" applyAlignment="1">
      <alignment horizontal="center" vertical="center" textRotation="90" wrapText="1"/>
    </xf>
    <xf numFmtId="0" fontId="50" fillId="0" borderId="38" xfId="0" applyFont="1" applyFill="1" applyBorder="1" applyAlignment="1">
      <alignment horizontal="center" vertical="center" textRotation="90" wrapText="1"/>
    </xf>
    <xf numFmtId="0" fontId="41" fillId="0" borderId="113" xfId="0" applyFont="1" applyFill="1" applyBorder="1" applyAlignment="1">
      <alignment horizontal="center" vertical="center"/>
    </xf>
    <xf numFmtId="0" fontId="41" fillId="0" borderId="114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0" fontId="7" fillId="0" borderId="69" xfId="0" applyNumberFormat="1" applyFont="1" applyFill="1" applyBorder="1" applyAlignment="1">
      <alignment horizontal="center" vertical="center" shrinkToFit="1"/>
    </xf>
    <xf numFmtId="0" fontId="7" fillId="0" borderId="115" xfId="0" applyNumberFormat="1" applyFont="1" applyFill="1" applyBorder="1" applyAlignment="1">
      <alignment horizontal="center" vertical="center" shrinkToFit="1"/>
    </xf>
    <xf numFmtId="0" fontId="7" fillId="0" borderId="1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82" xfId="0" applyNumberFormat="1" applyFont="1" applyFill="1" applyBorder="1" applyAlignment="1">
      <alignment horizontal="center" vertical="center" shrinkToFit="1"/>
    </xf>
    <xf numFmtId="0" fontId="7" fillId="0" borderId="117" xfId="0" applyNumberFormat="1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18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>
      <alignment horizontal="center" vertical="center" wrapText="1" shrinkToFit="1"/>
    </xf>
    <xf numFmtId="0" fontId="0" fillId="0" borderId="119" xfId="0" applyFill="1" applyBorder="1" applyAlignment="1">
      <alignment horizontal="center" vertical="center" shrinkToFit="1"/>
    </xf>
    <xf numFmtId="0" fontId="7" fillId="0" borderId="107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120" xfId="0" applyNumberFormat="1" applyFont="1" applyFill="1" applyBorder="1" applyAlignment="1">
      <alignment horizontal="center" vertical="center" shrinkToFit="1"/>
    </xf>
    <xf numFmtId="0" fontId="37" fillId="0" borderId="115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9" fillId="0" borderId="11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7" fillId="0" borderId="121" xfId="0" applyFont="1" applyFill="1" applyBorder="1" applyAlignment="1">
      <alignment horizontal="center" vertical="center" wrapText="1"/>
    </xf>
    <xf numFmtId="0" fontId="57" fillId="0" borderId="122" xfId="0" applyFont="1" applyFill="1" applyBorder="1" applyAlignment="1">
      <alignment horizontal="center" vertical="center"/>
    </xf>
    <xf numFmtId="0" fontId="19" fillId="0" borderId="123" xfId="0" applyFont="1" applyFill="1" applyBorder="1" applyAlignment="1"/>
    <xf numFmtId="0" fontId="39" fillId="0" borderId="115" xfId="0" applyFont="1" applyFill="1" applyBorder="1" applyAlignment="1"/>
    <xf numFmtId="0" fontId="50" fillId="0" borderId="14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center"/>
    </xf>
    <xf numFmtId="0" fontId="50" fillId="0" borderId="82" xfId="0" applyFont="1" applyFill="1" applyBorder="1" applyAlignment="1">
      <alignment horizontal="center" vertical="center" textRotation="90" wrapText="1"/>
    </xf>
    <xf numFmtId="0" fontId="4" fillId="0" borderId="117" xfId="0" applyFont="1" applyFill="1" applyBorder="1" applyAlignment="1">
      <alignment horizontal="center" vertical="center" textRotation="90" wrapText="1"/>
    </xf>
    <xf numFmtId="0" fontId="17" fillId="0" borderId="108" xfId="0" applyFont="1" applyFill="1" applyBorder="1" applyAlignment="1">
      <alignment horizontal="center" vertical="center"/>
    </xf>
    <xf numFmtId="0" fontId="17" fillId="0" borderId="120" xfId="0" applyFont="1" applyFill="1" applyBorder="1" applyAlignment="1">
      <alignment horizontal="center" vertical="center"/>
    </xf>
    <xf numFmtId="0" fontId="7" fillId="0" borderId="118" xfId="0" applyFont="1" applyFill="1" applyBorder="1" applyAlignment="1" applyProtection="1">
      <alignment horizontal="center" vertical="center"/>
    </xf>
    <xf numFmtId="0" fontId="7" fillId="0" borderId="120" xfId="0" applyFont="1" applyFill="1" applyBorder="1" applyAlignment="1" applyProtection="1">
      <alignment horizontal="center" wrapText="1"/>
    </xf>
    <xf numFmtId="0" fontId="58" fillId="0" borderId="0" xfId="0" applyFont="1" applyFill="1" applyBorder="1" applyAlignment="1" applyProtection="1">
      <alignment horizontal="center" wrapText="1"/>
    </xf>
    <xf numFmtId="0" fontId="7" fillId="0" borderId="115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18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107" xfId="0" applyNumberFormat="1" applyFont="1" applyFill="1" applyBorder="1" applyAlignment="1">
      <alignment horizontal="center" vertical="center" wrapText="1" shrinkToFit="1"/>
    </xf>
    <xf numFmtId="0" fontId="13" fillId="0" borderId="118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0" fillId="0" borderId="0" xfId="0" applyAlignment="1"/>
    <xf numFmtId="0" fontId="50" fillId="0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vertical="center" textRotation="90"/>
    </xf>
    <xf numFmtId="0" fontId="7" fillId="0" borderId="0" xfId="0" applyNumberFormat="1" applyFont="1" applyFill="1" applyBorder="1" applyAlignment="1" applyProtection="1">
      <alignment horizontal="center" vertical="center" textRotation="90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1" fillId="0" borderId="78" xfId="0" applyFont="1" applyFill="1" applyBorder="1"/>
    <xf numFmtId="0" fontId="20" fillId="2" borderId="0" xfId="0" applyFont="1" applyFill="1" applyBorder="1"/>
    <xf numFmtId="0" fontId="8" fillId="2" borderId="0" xfId="0" applyFont="1" applyFill="1" applyBorder="1"/>
    <xf numFmtId="49" fontId="8" fillId="2" borderId="0" xfId="0" applyNumberFormat="1" applyFont="1" applyFill="1" applyBorder="1" applyAlignment="1" applyProtection="1">
      <alignment horizontal="left" vertical="justify"/>
    </xf>
    <xf numFmtId="49" fontId="20" fillId="2" borderId="0" xfId="0" applyNumberFormat="1" applyFont="1" applyFill="1" applyBorder="1" applyAlignment="1" applyProtection="1">
      <alignment horizontal="left" vertical="justify"/>
    </xf>
    <xf numFmtId="49" fontId="20" fillId="2" borderId="0" xfId="0" applyNumberFormat="1" applyFont="1" applyFill="1" applyBorder="1" applyAlignment="1" applyProtection="1">
      <alignment horizontal="center" vertical="justify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/>
    </xf>
    <xf numFmtId="0" fontId="3" fillId="2" borderId="0" xfId="0" applyNumberFormat="1" applyFont="1" applyFill="1" applyBorder="1" applyAlignment="1">
      <alignment vertical="top"/>
    </xf>
    <xf numFmtId="0" fontId="3" fillId="2" borderId="0" xfId="0" applyNumberFormat="1" applyFont="1" applyFill="1" applyBorder="1" applyAlignment="1"/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left" vertical="justify"/>
    </xf>
    <xf numFmtId="0" fontId="55" fillId="2" borderId="0" xfId="0" applyFont="1" applyFill="1" applyBorder="1" applyAlignment="1" applyProtection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0" fillId="2" borderId="0" xfId="0" applyFill="1" applyAlignment="1">
      <alignment vertical="center"/>
    </xf>
    <xf numFmtId="0" fontId="9" fillId="2" borderId="0" xfId="0" applyFont="1" applyFill="1" applyBorder="1" applyProtection="1"/>
    <xf numFmtId="49" fontId="9" fillId="2" borderId="0" xfId="0" applyNumberFormat="1" applyFont="1" applyFill="1" applyBorder="1" applyAlignment="1" applyProtection="1">
      <alignment horizontal="left" vertical="justify" wrapText="1"/>
    </xf>
    <xf numFmtId="0" fontId="55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 vertical="justify"/>
    </xf>
    <xf numFmtId="0" fontId="9" fillId="2" borderId="0" xfId="0" applyFont="1" applyFill="1" applyBorder="1"/>
    <xf numFmtId="0" fontId="1" fillId="2" borderId="0" xfId="0" applyFont="1" applyFill="1" applyBorder="1" applyAlignment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5</xdr:row>
      <xdr:rowOff>0</xdr:rowOff>
    </xdr:from>
    <xdr:to>
      <xdr:col>19</xdr:col>
      <xdr:colOff>1158240</xdr:colOff>
      <xdr:row>7</xdr:row>
      <xdr:rowOff>358140</xdr:rowOff>
    </xdr:to>
    <xdr:pic>
      <xdr:nvPicPr>
        <xdr:cNvPr id="516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52445" y="11839575"/>
          <a:ext cx="1913890" cy="1786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A5AFB3"/>
      </a:dk1>
      <a:lt1>
        <a:sysClr val="window" lastClr="26323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74"/>
  <sheetViews>
    <sheetView tabSelected="1" zoomScale="25" zoomScaleNormal="25" topLeftCell="A10" workbookViewId="0">
      <selection activeCell="Y14" sqref="Y14:AU14"/>
    </sheetView>
  </sheetViews>
  <sheetFormatPr defaultColWidth="10.2190476190476" defaultRowHeight="11.25"/>
  <cols>
    <col min="1" max="1" width="45.7809523809524" style="17" customWidth="1"/>
    <col min="2" max="2" width="11.3333333333333" style="17" customWidth="1"/>
    <col min="3" max="19" width="6.21904761904762" style="17" hidden="1" customWidth="1"/>
    <col min="20" max="20" width="42.2190476190476" style="17" customWidth="1"/>
    <col min="21" max="21" width="58.2190476190476" style="18" customWidth="1"/>
    <col min="22" max="22" width="46.2190476190476" style="19" customWidth="1"/>
    <col min="23" max="23" width="17.4380952380952" style="20" customWidth="1"/>
    <col min="24" max="24" width="25.7809523809524" style="21" customWidth="1"/>
    <col min="25" max="26" width="12.7809523809524" style="21" customWidth="1"/>
    <col min="27" max="27" width="23.2190476190476" style="21" customWidth="1"/>
    <col min="28" max="28" width="14.4380952380952" style="21" customWidth="1"/>
    <col min="29" max="29" width="12.7809523809524" style="21" customWidth="1"/>
    <col min="30" max="31" width="12.7809523809524" style="22" customWidth="1"/>
    <col min="32" max="32" width="16" style="22" customWidth="1"/>
    <col min="33" max="34" width="16.1047619047619" style="22" customWidth="1"/>
    <col min="35" max="35" width="14.3333333333333" style="22" customWidth="1"/>
    <col min="36" max="37" width="15.1047619047619" style="22" customWidth="1"/>
    <col min="38" max="38" width="11.7809523809524" style="22" customWidth="1"/>
    <col min="39" max="39" width="18.552380952381" style="22" customWidth="1"/>
    <col min="40" max="40" width="15.7809523809524" style="22" customWidth="1"/>
    <col min="41" max="41" width="15.2190476190476" style="22" customWidth="1"/>
    <col min="42" max="42" width="10.7809523809524" style="17" customWidth="1"/>
    <col min="43" max="43" width="14.7809523809524" style="17" customWidth="1"/>
    <col min="44" max="50" width="10.7809523809524" style="17" customWidth="1"/>
    <col min="51" max="51" width="14.3333333333333" style="17" customWidth="1"/>
    <col min="52" max="52" width="15.4380952380952" style="17" customWidth="1"/>
    <col min="53" max="53" width="10.7809523809524" style="17" customWidth="1"/>
    <col min="54" max="54" width="3.66666666666667" style="17" customWidth="1"/>
    <col min="55" max="55" width="15.1047619047619" style="17" customWidth="1"/>
    <col min="56" max="56" width="14.3333333333333" style="17" customWidth="1"/>
    <col min="57" max="57" width="13.8857142857143" style="17" customWidth="1"/>
    <col min="58" max="58" width="10.7809523809524" style="17" customWidth="1"/>
    <col min="59" max="59" width="16.7809523809524" style="17" customWidth="1"/>
    <col min="60" max="16384" width="10.2190476190476" style="17"/>
  </cols>
  <sheetData>
    <row r="1" s="1" customFormat="1" spans="21:41">
      <c r="U1" s="92"/>
      <c r="V1" s="93"/>
      <c r="W1" s="94"/>
      <c r="X1" s="95"/>
      <c r="Y1" s="95"/>
      <c r="Z1" s="95"/>
      <c r="AA1" s="95"/>
      <c r="AB1" s="95"/>
      <c r="AC1" s="95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</row>
    <row r="2" s="1" customFormat="1" ht="409.5" customHeight="1" spans="21:41">
      <c r="U2" s="92"/>
      <c r="V2" s="93"/>
      <c r="W2" s="94"/>
      <c r="X2" s="95"/>
      <c r="Y2" s="95"/>
      <c r="Z2" s="95"/>
      <c r="AA2" s="95"/>
      <c r="AB2" s="95"/>
      <c r="AC2" s="95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</row>
    <row r="3" s="1" customFormat="1" ht="409.2" customHeight="1" spans="21:41">
      <c r="U3" s="92"/>
      <c r="V3" s="93"/>
      <c r="W3" s="94"/>
      <c r="X3" s="95"/>
      <c r="Y3" s="95"/>
      <c r="Z3" s="95"/>
      <c r="AA3" s="95"/>
      <c r="AB3" s="95"/>
      <c r="AC3" s="95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</row>
    <row r="4" s="2" customFormat="1" ht="54.75" spans="2:54"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</row>
    <row r="5" s="1" customFormat="1" ht="47.55" customHeight="1" spans="21:41">
      <c r="U5" s="92"/>
      <c r="V5" s="93"/>
      <c r="W5" s="94"/>
      <c r="X5" s="95"/>
      <c r="Y5" s="95"/>
      <c r="Z5" s="95"/>
      <c r="AA5" s="95"/>
      <c r="AB5" s="95"/>
      <c r="AC5" s="95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</row>
    <row r="6" s="1" customFormat="1" ht="56.25" customHeight="1" spans="2:54">
      <c r="B6" s="24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</row>
    <row r="7" s="1" customFormat="1" ht="56.25" customHeight="1" spans="2:54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97"/>
      <c r="V7" s="98" t="s">
        <v>2</v>
      </c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7"/>
    </row>
    <row r="8" s="1" customFormat="1" ht="80.55" customHeight="1" spans="2:54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97"/>
      <c r="V8" s="97"/>
      <c r="W8" s="99" t="s">
        <v>3</v>
      </c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317"/>
      <c r="AM8" s="31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</row>
    <row r="9" s="1" customFormat="1" ht="89.4" customHeight="1" spans="20:59">
      <c r="T9" s="74"/>
      <c r="U9" s="74"/>
      <c r="V9" s="100"/>
      <c r="W9" s="101"/>
      <c r="X9" s="102" t="s">
        <v>4</v>
      </c>
      <c r="Y9" s="102"/>
      <c r="Z9" s="102"/>
      <c r="AA9" s="102"/>
      <c r="AB9" s="102"/>
      <c r="AC9" s="102"/>
      <c r="AD9" s="102"/>
      <c r="AE9" s="102"/>
      <c r="AF9" s="102"/>
      <c r="AG9" s="102"/>
      <c r="AH9" s="283"/>
      <c r="AI9" s="284"/>
      <c r="AJ9" s="284"/>
      <c r="AK9" s="284"/>
      <c r="AL9" s="284"/>
      <c r="AM9" s="284"/>
      <c r="AN9" s="284"/>
      <c r="AO9" s="284"/>
      <c r="AP9" s="284"/>
      <c r="AQ9" s="337"/>
      <c r="AR9" s="338"/>
      <c r="AS9" s="284"/>
      <c r="AT9" s="284"/>
      <c r="AU9" s="284"/>
      <c r="AV9" s="379" t="s">
        <v>5</v>
      </c>
      <c r="AW9" s="153"/>
      <c r="AX9" s="153"/>
      <c r="AY9" s="153"/>
      <c r="AZ9" s="153"/>
      <c r="BA9" s="153"/>
      <c r="BB9" s="458" t="s">
        <v>6</v>
      </c>
      <c r="BC9" s="458"/>
      <c r="BD9" s="458"/>
      <c r="BE9" s="458"/>
      <c r="BF9" s="458"/>
      <c r="BG9" s="458"/>
    </row>
    <row r="10" s="1" customFormat="1" ht="106.2" customHeight="1" spans="1:59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03" t="s">
        <v>8</v>
      </c>
      <c r="W10" s="104" t="s">
        <v>9</v>
      </c>
      <c r="X10" s="104"/>
      <c r="Y10" s="104"/>
      <c r="Z10" s="104"/>
      <c r="AA10" s="104"/>
      <c r="AB10" s="104" t="s">
        <v>10</v>
      </c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380" t="s">
        <v>11</v>
      </c>
      <c r="AW10" s="153"/>
      <c r="AX10" s="153"/>
      <c r="AY10" s="153"/>
      <c r="AZ10" s="153"/>
      <c r="BA10" s="412"/>
      <c r="BB10" s="101"/>
      <c r="BC10" s="101"/>
      <c r="BD10" s="101"/>
      <c r="BE10" s="101"/>
      <c r="BF10" s="101"/>
      <c r="BG10" s="101"/>
    </row>
    <row r="11" s="1" customFormat="1" ht="70.8" customHeight="1" spans="1:59">
      <c r="A11" s="27" t="s">
        <v>12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105"/>
      <c r="W11" s="106"/>
      <c r="X11" s="107"/>
      <c r="Y11" s="107"/>
      <c r="Z11" s="107"/>
      <c r="AA11" s="107"/>
      <c r="AB11" s="188" t="s">
        <v>13</v>
      </c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53"/>
      <c r="AW11" s="153"/>
      <c r="AX11" s="153"/>
      <c r="AY11" s="153"/>
      <c r="AZ11" s="153"/>
      <c r="BA11" s="412"/>
      <c r="BB11" s="459" t="s">
        <v>14</v>
      </c>
      <c r="BC11" s="459"/>
      <c r="BD11" s="459"/>
      <c r="BE11" s="459"/>
      <c r="BF11" s="459"/>
      <c r="BG11" s="459"/>
    </row>
    <row r="12" s="1" customFormat="1" ht="81.6" customHeight="1" spans="1:58">
      <c r="A12" s="29" t="s">
        <v>15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108" t="s">
        <v>16</v>
      </c>
      <c r="W12" s="109"/>
      <c r="X12" s="110" t="s">
        <v>17</v>
      </c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339"/>
      <c r="AR12" s="339"/>
      <c r="AS12" s="339"/>
      <c r="AT12" s="339"/>
      <c r="AU12" s="339"/>
      <c r="AV12" s="381"/>
      <c r="AW12" s="412"/>
      <c r="AX12" s="412"/>
      <c r="AY12" s="412"/>
      <c r="AZ12" s="412"/>
      <c r="BA12" s="412"/>
      <c r="BB12" s="101"/>
      <c r="BC12" s="460"/>
      <c r="BD12" s="460"/>
      <c r="BE12" s="460"/>
      <c r="BF12" s="460"/>
    </row>
    <row r="13" s="1" customFormat="1" ht="86.4" customHeight="1" spans="1:59">
      <c r="A13" s="30" t="s">
        <v>18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111"/>
      <c r="W13" s="112" t="s">
        <v>19</v>
      </c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382" t="s">
        <v>20</v>
      </c>
      <c r="AW13" s="381"/>
      <c r="AX13" s="381"/>
      <c r="AY13" s="381"/>
      <c r="AZ13" s="381"/>
      <c r="BA13" s="381"/>
      <c r="BB13" s="461" t="s">
        <v>21</v>
      </c>
      <c r="BC13" s="461"/>
      <c r="BD13" s="461"/>
      <c r="BE13" s="461"/>
      <c r="BF13" s="461"/>
      <c r="BG13" s="461"/>
    </row>
    <row r="14" s="3" customFormat="1" ht="102.6" customHeight="1" spans="20:54">
      <c r="T14" s="75"/>
      <c r="U14" s="113"/>
      <c r="V14" s="114" t="s">
        <v>22</v>
      </c>
      <c r="W14" s="114"/>
      <c r="X14" s="115"/>
      <c r="Y14" s="110" t="s">
        <v>23</v>
      </c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381"/>
      <c r="AW14" s="381"/>
      <c r="AX14" s="381"/>
      <c r="AY14" s="381"/>
      <c r="AZ14" s="381"/>
      <c r="BA14" s="196"/>
      <c r="BB14" s="462"/>
    </row>
    <row r="15" s="1" customFormat="1" ht="48" customHeight="1" spans="21:59">
      <c r="U15" s="116"/>
      <c r="V15" s="117"/>
      <c r="W15" s="94"/>
      <c r="X15" s="95"/>
      <c r="Y15" s="95"/>
      <c r="Z15" s="95"/>
      <c r="AA15" s="95"/>
      <c r="AB15" s="95"/>
      <c r="AC15" s="95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V15" s="383" t="s">
        <v>24</v>
      </c>
      <c r="AW15" s="383"/>
      <c r="AX15" s="383"/>
      <c r="AY15" s="383"/>
      <c r="AZ15" s="383"/>
      <c r="BA15" s="463"/>
      <c r="BB15" s="461" t="s">
        <v>25</v>
      </c>
      <c r="BC15" s="461"/>
      <c r="BD15" s="461"/>
      <c r="BE15" s="461"/>
      <c r="BF15" s="461"/>
      <c r="BG15" s="461"/>
    </row>
    <row r="16" s="4" customFormat="1" ht="99" customHeight="1" spans="1:8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18" t="s">
        <v>26</v>
      </c>
      <c r="V16" s="118"/>
      <c r="W16" s="118"/>
      <c r="X16" s="119" t="s">
        <v>27</v>
      </c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384"/>
      <c r="AW16" s="384"/>
      <c r="AX16" s="384"/>
      <c r="AY16" s="384"/>
      <c r="AZ16" s="384"/>
      <c r="BA16" s="384"/>
      <c r="BB16" s="384"/>
      <c r="BC16" s="1"/>
      <c r="BD16" s="1"/>
      <c r="BE16" s="1"/>
      <c r="BF16" s="1"/>
      <c r="BG16" s="1"/>
      <c r="BH16" s="1"/>
      <c r="BI16" s="1"/>
      <c r="BJ16" s="1"/>
      <c r="BK16" s="1"/>
      <c r="BL16" s="526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533"/>
    </row>
    <row r="17" s="1" customFormat="1" ht="78" customHeight="1" spans="21:64">
      <c r="U17" s="116"/>
      <c r="V17" s="114"/>
      <c r="W17" s="114"/>
      <c r="X17" s="120" t="s">
        <v>28</v>
      </c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384"/>
      <c r="AX17" s="384"/>
      <c r="AY17" s="384"/>
      <c r="AZ17" s="384"/>
      <c r="BA17" s="384"/>
      <c r="BB17" s="384"/>
      <c r="BL17" s="526"/>
    </row>
    <row r="18" s="1" customFormat="1" ht="30" customHeight="1" spans="21:64">
      <c r="U18" s="116"/>
      <c r="V18" s="116"/>
      <c r="W18" s="121"/>
      <c r="X18" s="95"/>
      <c r="Y18" s="95"/>
      <c r="Z18" s="95"/>
      <c r="AA18" s="190"/>
      <c r="AB18" s="191"/>
      <c r="AC18" s="191"/>
      <c r="AD18" s="191"/>
      <c r="AE18" s="191"/>
      <c r="AF18" s="191"/>
      <c r="AG18" s="191"/>
      <c r="AH18" s="191"/>
      <c r="AI18" s="191"/>
      <c r="AJ18" s="191"/>
      <c r="BL18" s="526"/>
    </row>
    <row r="19" s="5" customFormat="1" ht="148.2" customHeight="1" spans="2:59">
      <c r="B19" s="31" t="s">
        <v>29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76" t="s">
        <v>30</v>
      </c>
      <c r="U19" s="122"/>
      <c r="V19" s="123"/>
      <c r="W19" s="124" t="s">
        <v>31</v>
      </c>
      <c r="X19" s="125"/>
      <c r="Y19" s="125"/>
      <c r="Z19" s="125"/>
      <c r="AA19" s="125"/>
      <c r="AB19" s="125"/>
      <c r="AC19" s="125"/>
      <c r="AD19" s="225"/>
      <c r="AE19" s="226" t="s">
        <v>32</v>
      </c>
      <c r="AF19" s="227"/>
      <c r="AG19" s="285" t="s">
        <v>33</v>
      </c>
      <c r="AH19" s="286"/>
      <c r="AI19" s="286"/>
      <c r="AJ19" s="286"/>
      <c r="AK19" s="286"/>
      <c r="AL19" s="286"/>
      <c r="AM19" s="286"/>
      <c r="AN19" s="318"/>
      <c r="AO19" s="340" t="s">
        <v>34</v>
      </c>
      <c r="AP19" s="341" t="s">
        <v>35</v>
      </c>
      <c r="AQ19" s="342"/>
      <c r="AR19" s="342"/>
      <c r="AS19" s="342"/>
      <c r="AT19" s="342"/>
      <c r="AU19" s="342"/>
      <c r="AV19" s="342"/>
      <c r="AW19" s="342"/>
      <c r="AX19" s="413" t="s">
        <v>36</v>
      </c>
      <c r="AY19" s="414"/>
      <c r="AZ19" s="414"/>
      <c r="BA19" s="414"/>
      <c r="BB19" s="414"/>
      <c r="BC19" s="414"/>
      <c r="BD19" s="414"/>
      <c r="BE19" s="414"/>
      <c r="BF19" s="414"/>
      <c r="BG19" s="499"/>
    </row>
    <row r="20" s="5" customFormat="1" ht="86.4" customHeight="1" spans="2:66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77"/>
      <c r="U20" s="126"/>
      <c r="V20" s="127"/>
      <c r="W20" s="128"/>
      <c r="X20" s="129"/>
      <c r="Y20" s="129"/>
      <c r="Z20" s="129"/>
      <c r="AA20" s="129"/>
      <c r="AB20" s="129"/>
      <c r="AC20" s="129"/>
      <c r="AD20" s="228"/>
      <c r="AE20" s="229"/>
      <c r="AF20" s="230"/>
      <c r="AG20" s="229"/>
      <c r="AH20" s="287"/>
      <c r="AI20" s="287"/>
      <c r="AJ20" s="287"/>
      <c r="AK20" s="287"/>
      <c r="AL20" s="287"/>
      <c r="AM20" s="287"/>
      <c r="AN20" s="319"/>
      <c r="AO20" s="343"/>
      <c r="AP20" s="344"/>
      <c r="AQ20" s="345"/>
      <c r="AR20" s="345"/>
      <c r="AS20" s="345"/>
      <c r="AT20" s="345"/>
      <c r="AU20" s="345"/>
      <c r="AV20" s="345"/>
      <c r="AW20" s="345"/>
      <c r="AX20" s="415" t="s">
        <v>37</v>
      </c>
      <c r="AY20" s="416"/>
      <c r="AZ20" s="416"/>
      <c r="BA20" s="416"/>
      <c r="BB20" s="416"/>
      <c r="BC20" s="416"/>
      <c r="BD20" s="416"/>
      <c r="BE20" s="416"/>
      <c r="BF20" s="416"/>
      <c r="BG20" s="500"/>
      <c r="BN20" s="526"/>
    </row>
    <row r="21" s="5" customFormat="1" ht="88.2" customHeight="1" spans="2:66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77"/>
      <c r="U21" s="126"/>
      <c r="V21" s="127"/>
      <c r="W21" s="128"/>
      <c r="X21" s="129"/>
      <c r="Y21" s="129"/>
      <c r="Z21" s="129"/>
      <c r="AA21" s="129"/>
      <c r="AB21" s="129"/>
      <c r="AC21" s="129"/>
      <c r="AD21" s="228"/>
      <c r="AE21" s="231"/>
      <c r="AF21" s="232"/>
      <c r="AG21" s="231"/>
      <c r="AH21" s="288"/>
      <c r="AI21" s="288"/>
      <c r="AJ21" s="288"/>
      <c r="AK21" s="288"/>
      <c r="AL21" s="288"/>
      <c r="AM21" s="288"/>
      <c r="AN21" s="320"/>
      <c r="AO21" s="343"/>
      <c r="AP21" s="346"/>
      <c r="AQ21" s="347"/>
      <c r="AR21" s="347"/>
      <c r="AS21" s="347"/>
      <c r="AT21" s="347"/>
      <c r="AU21" s="347"/>
      <c r="AV21" s="347"/>
      <c r="AW21" s="347"/>
      <c r="AX21" s="417" t="s">
        <v>38</v>
      </c>
      <c r="AY21" s="418"/>
      <c r="AZ21" s="418"/>
      <c r="BA21" s="418"/>
      <c r="BB21" s="418"/>
      <c r="BC21" s="464"/>
      <c r="BD21" s="464"/>
      <c r="BE21" s="464"/>
      <c r="BF21" s="464"/>
      <c r="BG21" s="501"/>
      <c r="BN21" s="526"/>
    </row>
    <row r="22" s="5" customFormat="1" ht="30" customHeight="1" spans="2:66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77"/>
      <c r="U22" s="126"/>
      <c r="V22" s="127"/>
      <c r="W22" s="128"/>
      <c r="X22" s="129"/>
      <c r="Y22" s="129"/>
      <c r="Z22" s="129"/>
      <c r="AA22" s="129"/>
      <c r="AB22" s="129"/>
      <c r="AC22" s="129"/>
      <c r="AD22" s="228"/>
      <c r="AE22" s="233" t="s">
        <v>39</v>
      </c>
      <c r="AF22" s="234" t="s">
        <v>40</v>
      </c>
      <c r="AG22" s="289" t="s">
        <v>41</v>
      </c>
      <c r="AH22" s="290" t="s">
        <v>42</v>
      </c>
      <c r="AI22" s="291"/>
      <c r="AJ22" s="291"/>
      <c r="AK22" s="291"/>
      <c r="AL22" s="291"/>
      <c r="AM22" s="291"/>
      <c r="AN22" s="321"/>
      <c r="AO22" s="343"/>
      <c r="AP22" s="348" t="s">
        <v>43</v>
      </c>
      <c r="AQ22" s="349" t="s">
        <v>44</v>
      </c>
      <c r="AR22" s="349" t="s">
        <v>45</v>
      </c>
      <c r="AS22" s="385" t="s">
        <v>46</v>
      </c>
      <c r="AT22" s="385" t="s">
        <v>47</v>
      </c>
      <c r="AU22" s="349" t="s">
        <v>48</v>
      </c>
      <c r="AV22" s="349" t="s">
        <v>49</v>
      </c>
      <c r="AW22" s="419" t="s">
        <v>50</v>
      </c>
      <c r="AX22" s="420" t="s">
        <v>51</v>
      </c>
      <c r="AY22" s="421"/>
      <c r="AZ22" s="421"/>
      <c r="BA22" s="421"/>
      <c r="BB22" s="421"/>
      <c r="BC22" s="465" t="s">
        <v>52</v>
      </c>
      <c r="BD22" s="466"/>
      <c r="BE22" s="466"/>
      <c r="BF22" s="466"/>
      <c r="BG22" s="502"/>
      <c r="BN22" s="526"/>
    </row>
    <row r="23" s="6" customFormat="1" ht="30" customHeight="1" spans="2:59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77"/>
      <c r="U23" s="126"/>
      <c r="V23" s="127"/>
      <c r="W23" s="128"/>
      <c r="X23" s="129"/>
      <c r="Y23" s="129"/>
      <c r="Z23" s="129"/>
      <c r="AA23" s="129"/>
      <c r="AB23" s="129"/>
      <c r="AC23" s="129"/>
      <c r="AD23" s="228"/>
      <c r="AE23" s="235"/>
      <c r="AF23" s="236"/>
      <c r="AG23" s="292"/>
      <c r="AH23" s="293" t="s">
        <v>53</v>
      </c>
      <c r="AI23" s="293"/>
      <c r="AJ23" s="294" t="s">
        <v>54</v>
      </c>
      <c r="AK23" s="322"/>
      <c r="AL23" s="294" t="s">
        <v>55</v>
      </c>
      <c r="AM23" s="322"/>
      <c r="AN23" s="323" t="s">
        <v>56</v>
      </c>
      <c r="AO23" s="343"/>
      <c r="AP23" s="350"/>
      <c r="AQ23" s="351"/>
      <c r="AR23" s="351"/>
      <c r="AS23" s="386"/>
      <c r="AT23" s="386"/>
      <c r="AU23" s="351"/>
      <c r="AV23" s="351"/>
      <c r="AW23" s="422"/>
      <c r="AX23" s="423" t="s">
        <v>57</v>
      </c>
      <c r="AY23" s="424"/>
      <c r="AZ23" s="424"/>
      <c r="BA23" s="424"/>
      <c r="BB23" s="424"/>
      <c r="BC23" s="423" t="s">
        <v>58</v>
      </c>
      <c r="BD23" s="424"/>
      <c r="BE23" s="424"/>
      <c r="BF23" s="424"/>
      <c r="BG23" s="503"/>
    </row>
    <row r="24" s="6" customFormat="1" ht="55.05" customHeight="1" spans="2:59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77"/>
      <c r="U24" s="126"/>
      <c r="V24" s="127"/>
      <c r="W24" s="128"/>
      <c r="X24" s="129"/>
      <c r="Y24" s="129"/>
      <c r="Z24" s="129"/>
      <c r="AA24" s="129"/>
      <c r="AB24" s="129"/>
      <c r="AC24" s="129"/>
      <c r="AD24" s="228"/>
      <c r="AE24" s="235"/>
      <c r="AF24" s="236"/>
      <c r="AG24" s="292"/>
      <c r="AH24" s="293"/>
      <c r="AI24" s="293"/>
      <c r="AJ24" s="295"/>
      <c r="AK24" s="324"/>
      <c r="AL24" s="295"/>
      <c r="AM24" s="324"/>
      <c r="AN24" s="323"/>
      <c r="AO24" s="343"/>
      <c r="AP24" s="350"/>
      <c r="AQ24" s="351"/>
      <c r="AR24" s="351"/>
      <c r="AS24" s="386"/>
      <c r="AT24" s="386"/>
      <c r="AU24" s="351"/>
      <c r="AV24" s="351"/>
      <c r="AW24" s="422"/>
      <c r="AX24" s="425" t="s">
        <v>41</v>
      </c>
      <c r="AY24" s="426" t="s">
        <v>59</v>
      </c>
      <c r="AZ24" s="427"/>
      <c r="BA24" s="427"/>
      <c r="BB24" s="427"/>
      <c r="BC24" s="425" t="s">
        <v>41</v>
      </c>
      <c r="BD24" s="426" t="s">
        <v>59</v>
      </c>
      <c r="BE24" s="427"/>
      <c r="BF24" s="427"/>
      <c r="BG24" s="504"/>
    </row>
    <row r="25" s="6" customFormat="1" ht="192.75" customHeight="1" spans="2:64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78"/>
      <c r="U25" s="130"/>
      <c r="V25" s="131"/>
      <c r="W25" s="132"/>
      <c r="X25" s="133"/>
      <c r="Y25" s="133"/>
      <c r="Z25" s="133"/>
      <c r="AA25" s="133"/>
      <c r="AB25" s="133"/>
      <c r="AC25" s="133"/>
      <c r="AD25" s="237"/>
      <c r="AE25" s="238"/>
      <c r="AF25" s="239"/>
      <c r="AG25" s="296"/>
      <c r="AH25" s="297" t="s">
        <v>60</v>
      </c>
      <c r="AI25" s="298" t="s">
        <v>61</v>
      </c>
      <c r="AJ25" s="297" t="s">
        <v>60</v>
      </c>
      <c r="AK25" s="298" t="s">
        <v>61</v>
      </c>
      <c r="AL25" s="297" t="s">
        <v>60</v>
      </c>
      <c r="AM25" s="298" t="s">
        <v>61</v>
      </c>
      <c r="AN25" s="325"/>
      <c r="AO25" s="352"/>
      <c r="AP25" s="353"/>
      <c r="AQ25" s="354"/>
      <c r="AR25" s="354"/>
      <c r="AS25" s="387"/>
      <c r="AT25" s="387"/>
      <c r="AU25" s="354"/>
      <c r="AV25" s="354"/>
      <c r="AW25" s="428"/>
      <c r="AX25" s="429"/>
      <c r="AY25" s="430" t="s">
        <v>53</v>
      </c>
      <c r="AZ25" s="430" t="s">
        <v>62</v>
      </c>
      <c r="BA25" s="467" t="s">
        <v>63</v>
      </c>
      <c r="BB25" s="468"/>
      <c r="BC25" s="469"/>
      <c r="BD25" s="470" t="s">
        <v>53</v>
      </c>
      <c r="BE25" s="470" t="s">
        <v>62</v>
      </c>
      <c r="BF25" s="505" t="s">
        <v>63</v>
      </c>
      <c r="BG25" s="506"/>
      <c r="BL25" s="526"/>
    </row>
    <row r="26" s="7" customFormat="1" ht="42.75" customHeight="1" spans="2:64">
      <c r="B26" s="37">
        <v>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79">
        <v>2</v>
      </c>
      <c r="U26" s="134"/>
      <c r="V26" s="135"/>
      <c r="W26" s="136">
        <v>3</v>
      </c>
      <c r="X26" s="137"/>
      <c r="Y26" s="137"/>
      <c r="Z26" s="137"/>
      <c r="AA26" s="137"/>
      <c r="AB26" s="137"/>
      <c r="AC26" s="137"/>
      <c r="AD26" s="240"/>
      <c r="AE26" s="136">
        <v>4</v>
      </c>
      <c r="AF26" s="241">
        <v>5</v>
      </c>
      <c r="AG26" s="299">
        <v>6</v>
      </c>
      <c r="AH26" s="299"/>
      <c r="AI26" s="300">
        <v>7</v>
      </c>
      <c r="AJ26" s="300"/>
      <c r="AK26" s="300">
        <v>8</v>
      </c>
      <c r="AL26" s="300"/>
      <c r="AM26" s="300"/>
      <c r="AN26" s="300">
        <v>9</v>
      </c>
      <c r="AO26" s="241">
        <v>10</v>
      </c>
      <c r="AP26" s="300">
        <v>11</v>
      </c>
      <c r="AQ26" s="300">
        <v>12</v>
      </c>
      <c r="AR26" s="300">
        <v>13</v>
      </c>
      <c r="AS26" s="300">
        <v>14</v>
      </c>
      <c r="AT26" s="300">
        <v>15</v>
      </c>
      <c r="AU26" s="300">
        <v>16</v>
      </c>
      <c r="AV26" s="388">
        <v>17</v>
      </c>
      <c r="AW26" s="388">
        <v>18</v>
      </c>
      <c r="AX26" s="431">
        <v>19</v>
      </c>
      <c r="AY26" s="432">
        <v>20</v>
      </c>
      <c r="AZ26" s="432">
        <v>21</v>
      </c>
      <c r="BA26" s="471"/>
      <c r="BB26" s="472"/>
      <c r="BC26" s="473">
        <v>23</v>
      </c>
      <c r="BD26" s="474">
        <v>24</v>
      </c>
      <c r="BE26" s="474">
        <v>25</v>
      </c>
      <c r="BF26" s="507"/>
      <c r="BG26" s="508"/>
      <c r="BL26" s="526"/>
    </row>
    <row r="27" s="8" customFormat="1" ht="78" customHeight="1" spans="2:64">
      <c r="B27" s="39" t="s">
        <v>64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509"/>
      <c r="BL27" s="526"/>
    </row>
    <row r="28" s="9" customFormat="1" ht="68.4" customHeight="1" spans="2:68">
      <c r="B28" s="41" t="s">
        <v>65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510"/>
      <c r="BH28" s="511"/>
      <c r="BI28" s="511"/>
      <c r="BJ28" s="511"/>
      <c r="BK28" s="527"/>
      <c r="BL28" s="527"/>
      <c r="BN28" s="528"/>
      <c r="BO28" s="528"/>
      <c r="BP28" s="528"/>
    </row>
    <row r="29" s="10" customFormat="1" ht="140.4" customHeight="1" spans="2:59">
      <c r="B29" s="43">
        <v>1</v>
      </c>
      <c r="C29" s="44"/>
      <c r="D29" s="45"/>
      <c r="E29" s="71" t="s">
        <v>66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80"/>
      <c r="S29" s="81"/>
      <c r="T29" s="82" t="s">
        <v>66</v>
      </c>
      <c r="U29" s="138"/>
      <c r="V29" s="138"/>
      <c r="W29" s="138" t="s">
        <v>67</v>
      </c>
      <c r="X29" s="138"/>
      <c r="Y29" s="138"/>
      <c r="Z29" s="138"/>
      <c r="AA29" s="138"/>
      <c r="AB29" s="138"/>
      <c r="AC29" s="138"/>
      <c r="AD29" s="242"/>
      <c r="AE29" s="243">
        <v>4</v>
      </c>
      <c r="AF29" s="244">
        <f>AE29*30</f>
        <v>120</v>
      </c>
      <c r="AG29" s="301">
        <f>AH29+AJ29+AL29</f>
        <v>39</v>
      </c>
      <c r="AH29" s="301">
        <v>13</v>
      </c>
      <c r="AI29" s="302">
        <v>2</v>
      </c>
      <c r="AJ29" s="302">
        <v>26</v>
      </c>
      <c r="AK29" s="326">
        <v>4</v>
      </c>
      <c r="AL29" s="327"/>
      <c r="AM29" s="327"/>
      <c r="AN29" s="327">
        <f>AG29-(AI29+AK29+AM29)</f>
        <v>33</v>
      </c>
      <c r="AO29" s="355">
        <f>AF29-AG29</f>
        <v>81</v>
      </c>
      <c r="AP29" s="356">
        <v>3</v>
      </c>
      <c r="AQ29" s="356"/>
      <c r="AR29" s="356"/>
      <c r="AS29" s="389"/>
      <c r="AT29" s="390"/>
      <c r="AU29" s="356"/>
      <c r="AV29" s="356"/>
      <c r="AW29" s="433"/>
      <c r="AX29" s="356">
        <f>SUM(AY29:BB29)</f>
        <v>3</v>
      </c>
      <c r="AY29" s="356">
        <v>1</v>
      </c>
      <c r="AZ29" s="356">
        <v>2</v>
      </c>
      <c r="BA29" s="475"/>
      <c r="BB29" s="476"/>
      <c r="BC29" s="477"/>
      <c r="BD29" s="444"/>
      <c r="BE29" s="444"/>
      <c r="BF29" s="488"/>
      <c r="BG29" s="512"/>
    </row>
    <row r="30" s="10" customFormat="1" ht="135.6" customHeight="1" spans="1:59">
      <c r="A30" s="10" t="s">
        <v>68</v>
      </c>
      <c r="B30" s="46">
        <v>2</v>
      </c>
      <c r="C30" s="47"/>
      <c r="D30" s="47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83" t="s">
        <v>69</v>
      </c>
      <c r="U30" s="139"/>
      <c r="V30" s="139"/>
      <c r="W30" s="140" t="s">
        <v>70</v>
      </c>
      <c r="X30" s="140"/>
      <c r="Y30" s="140"/>
      <c r="Z30" s="140"/>
      <c r="AA30" s="140"/>
      <c r="AB30" s="140"/>
      <c r="AC30" s="140"/>
      <c r="AD30" s="245"/>
      <c r="AE30" s="246">
        <v>4</v>
      </c>
      <c r="AF30" s="247">
        <f>AE30*30</f>
        <v>120</v>
      </c>
      <c r="AG30" s="303">
        <f>AH30+AJ30+AL30</f>
        <v>36</v>
      </c>
      <c r="AH30" s="303">
        <v>36</v>
      </c>
      <c r="AI30" s="304">
        <v>4</v>
      </c>
      <c r="AJ30" s="304"/>
      <c r="AK30" s="328"/>
      <c r="AL30" s="329"/>
      <c r="AM30" s="329"/>
      <c r="AN30" s="329">
        <f>AG30-(AI30+AK30+AM30)</f>
        <v>32</v>
      </c>
      <c r="AO30" s="357">
        <f>AF30-AG30</f>
        <v>84</v>
      </c>
      <c r="AP30" s="358">
        <v>4</v>
      </c>
      <c r="AQ30" s="358"/>
      <c r="AR30" s="358"/>
      <c r="AS30" s="391"/>
      <c r="AT30" s="392"/>
      <c r="AU30" s="358"/>
      <c r="AV30" s="358"/>
      <c r="AW30" s="434"/>
      <c r="AX30" s="435"/>
      <c r="AY30" s="436"/>
      <c r="AZ30" s="436"/>
      <c r="BA30" s="478"/>
      <c r="BB30" s="479"/>
      <c r="BC30" s="477">
        <f>SUM(BD30:BG30)</f>
        <v>2</v>
      </c>
      <c r="BD30" s="444">
        <v>2</v>
      </c>
      <c r="BE30" s="444"/>
      <c r="BF30" s="488"/>
      <c r="BG30" s="513"/>
    </row>
    <row r="31" s="10" customFormat="1" ht="142.8" customHeight="1" spans="2:59">
      <c r="B31" s="48">
        <v>3</v>
      </c>
      <c r="C31" s="47"/>
      <c r="D31" s="47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84" t="s">
        <v>71</v>
      </c>
      <c r="U31" s="141"/>
      <c r="V31" s="141"/>
      <c r="W31" s="142" t="s">
        <v>72</v>
      </c>
      <c r="X31" s="143"/>
      <c r="Y31" s="143"/>
      <c r="Z31" s="143"/>
      <c r="AA31" s="143"/>
      <c r="AB31" s="143"/>
      <c r="AC31" s="143"/>
      <c r="AD31" s="248"/>
      <c r="AE31" s="249">
        <v>4</v>
      </c>
      <c r="AF31" s="250">
        <f>AE31*30</f>
        <v>120</v>
      </c>
      <c r="AG31" s="305">
        <f>AH31+AJ31+AL31</f>
        <v>54</v>
      </c>
      <c r="AH31" s="305">
        <v>18</v>
      </c>
      <c r="AI31" s="306">
        <v>2</v>
      </c>
      <c r="AJ31" s="306">
        <v>36</v>
      </c>
      <c r="AK31" s="330">
        <v>4</v>
      </c>
      <c r="AL31" s="331"/>
      <c r="AM31" s="331"/>
      <c r="AN31" s="331">
        <f>AG31-(AI31+AK31+AM31)</f>
        <v>48</v>
      </c>
      <c r="AO31" s="359">
        <f>AF31-AG31</f>
        <v>66</v>
      </c>
      <c r="AP31" s="360">
        <v>4</v>
      </c>
      <c r="AQ31" s="360"/>
      <c r="AR31" s="360"/>
      <c r="AS31" s="393"/>
      <c r="AT31" s="394"/>
      <c r="AU31" s="360"/>
      <c r="AV31" s="360"/>
      <c r="AW31" s="437"/>
      <c r="AX31" s="360"/>
      <c r="AY31" s="360"/>
      <c r="AZ31" s="360"/>
      <c r="BA31" s="480"/>
      <c r="BB31" s="481"/>
      <c r="BC31" s="482">
        <f>SUM(BD31:BG31)</f>
        <v>3</v>
      </c>
      <c r="BD31" s="483">
        <v>1</v>
      </c>
      <c r="BE31" s="483">
        <v>2</v>
      </c>
      <c r="BF31" s="514"/>
      <c r="BG31" s="515"/>
    </row>
    <row r="32" s="10" customFormat="1" ht="76.2" customHeight="1" spans="2:59">
      <c r="B32" s="49" t="s">
        <v>73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251">
        <f t="shared" ref="AE32:AK32" si="0">SUM(AE29:AE31)</f>
        <v>12</v>
      </c>
      <c r="AF32" s="252">
        <f t="shared" si="0"/>
        <v>360</v>
      </c>
      <c r="AG32" s="251">
        <f t="shared" si="0"/>
        <v>129</v>
      </c>
      <c r="AH32" s="307">
        <f t="shared" si="0"/>
        <v>67</v>
      </c>
      <c r="AI32" s="307">
        <f t="shared" si="0"/>
        <v>8</v>
      </c>
      <c r="AJ32" s="307">
        <f t="shared" si="0"/>
        <v>62</v>
      </c>
      <c r="AK32" s="307">
        <f t="shared" si="0"/>
        <v>8</v>
      </c>
      <c r="AL32" s="307"/>
      <c r="AM32" s="307"/>
      <c r="AN32" s="307">
        <f>SUM(AN29:AN31)</f>
        <v>113</v>
      </c>
      <c r="AO32" s="252">
        <f>SUM(AO29:AO31)</f>
        <v>231</v>
      </c>
      <c r="AP32" s="361">
        <v>3</v>
      </c>
      <c r="AQ32" s="362"/>
      <c r="AR32" s="362"/>
      <c r="AS32" s="395"/>
      <c r="AT32" s="361"/>
      <c r="AU32" s="362"/>
      <c r="AV32" s="362"/>
      <c r="AW32" s="438"/>
      <c r="AX32" s="251">
        <f>SUM(AX29:AX31)</f>
        <v>3</v>
      </c>
      <c r="AY32" s="307">
        <f>SUM(AY29:AY31)</f>
        <v>1</v>
      </c>
      <c r="AZ32" s="307">
        <f>SUM(AZ29:AZ31)</f>
        <v>2</v>
      </c>
      <c r="BA32" s="443"/>
      <c r="BB32" s="484"/>
      <c r="BC32" s="485">
        <f>SUM(BC29:BC31)</f>
        <v>5</v>
      </c>
      <c r="BD32" s="307">
        <f>SUM(BD29:BD31)</f>
        <v>3</v>
      </c>
      <c r="BE32" s="307">
        <f>SUM(BE29:BE31)</f>
        <v>2</v>
      </c>
      <c r="BF32" s="487"/>
      <c r="BG32" s="516"/>
    </row>
    <row r="33" s="11" customFormat="1" ht="78" customHeight="1" spans="2:68">
      <c r="B33" s="51" t="s">
        <v>74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251">
        <f t="shared" ref="AE33:AK33" si="1">AE32</f>
        <v>12</v>
      </c>
      <c r="AF33" s="252">
        <f t="shared" si="1"/>
        <v>360</v>
      </c>
      <c r="AG33" s="251">
        <f t="shared" si="1"/>
        <v>129</v>
      </c>
      <c r="AH33" s="307">
        <f t="shared" si="1"/>
        <v>67</v>
      </c>
      <c r="AI33" s="307">
        <f t="shared" si="1"/>
        <v>8</v>
      </c>
      <c r="AJ33" s="307">
        <f t="shared" si="1"/>
        <v>62</v>
      </c>
      <c r="AK33" s="307">
        <f t="shared" si="1"/>
        <v>8</v>
      </c>
      <c r="AL33" s="307"/>
      <c r="AM33" s="307"/>
      <c r="AN33" s="307">
        <f>AN32</f>
        <v>113</v>
      </c>
      <c r="AO33" s="252">
        <f>AO32</f>
        <v>231</v>
      </c>
      <c r="AP33" s="363">
        <f>AP32</f>
        <v>3</v>
      </c>
      <c r="AQ33" s="362"/>
      <c r="AR33" s="362"/>
      <c r="AS33" s="395"/>
      <c r="AT33" s="361"/>
      <c r="AU33" s="362"/>
      <c r="AV33" s="362"/>
      <c r="AW33" s="438"/>
      <c r="AX33" s="251">
        <f>AX32</f>
        <v>3</v>
      </c>
      <c r="AY33" s="307">
        <f>AY32</f>
        <v>1</v>
      </c>
      <c r="AZ33" s="307">
        <f>AZ32</f>
        <v>2</v>
      </c>
      <c r="BA33" s="443"/>
      <c r="BB33" s="484"/>
      <c r="BC33" s="485">
        <f>BC32</f>
        <v>5</v>
      </c>
      <c r="BD33" s="307">
        <f>BD32</f>
        <v>3</v>
      </c>
      <c r="BE33" s="307">
        <f>BE32</f>
        <v>2</v>
      </c>
      <c r="BF33" s="487"/>
      <c r="BG33" s="516"/>
      <c r="BH33" s="517"/>
      <c r="BI33" s="517" t="s">
        <v>68</v>
      </c>
      <c r="BJ33" s="517"/>
      <c r="BK33" s="517"/>
      <c r="BL33" s="517"/>
      <c r="BM33" s="529"/>
      <c r="BN33" s="530"/>
      <c r="BO33" s="531"/>
      <c r="BP33" s="531"/>
    </row>
    <row r="34" s="11" customFormat="1" ht="74.4" customHeight="1" spans="2:68">
      <c r="B34" s="39" t="s">
        <v>75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509"/>
      <c r="BH34" s="518"/>
      <c r="BI34" s="518"/>
      <c r="BJ34" s="518"/>
      <c r="BK34" s="518"/>
      <c r="BL34" s="518"/>
      <c r="BN34" s="530"/>
      <c r="BO34" s="531"/>
      <c r="BP34" s="531"/>
    </row>
    <row r="35" s="11" customFormat="1" ht="77.4" customHeight="1" spans="2:68">
      <c r="B35" s="53" t="s">
        <v>76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19"/>
      <c r="BH35" s="520"/>
      <c r="BI35" s="520"/>
      <c r="BJ35" s="520" t="s">
        <v>68</v>
      </c>
      <c r="BK35" s="520"/>
      <c r="BL35" s="520"/>
      <c r="BN35" s="530"/>
      <c r="BO35" s="531"/>
      <c r="BP35" s="531"/>
    </row>
    <row r="36" s="10" customFormat="1" ht="133.2" customHeight="1" spans="2:59">
      <c r="B36" s="55">
        <v>4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85" t="s">
        <v>77</v>
      </c>
      <c r="U36" s="144"/>
      <c r="V36" s="145"/>
      <c r="W36" s="146" t="s">
        <v>72</v>
      </c>
      <c r="X36" s="147"/>
      <c r="Y36" s="147"/>
      <c r="Z36" s="147"/>
      <c r="AA36" s="147"/>
      <c r="AB36" s="147"/>
      <c r="AC36" s="147"/>
      <c r="AD36" s="147"/>
      <c r="AE36" s="243">
        <v>2</v>
      </c>
      <c r="AF36" s="244">
        <f>AE36*30</f>
        <v>60</v>
      </c>
      <c r="AG36" s="301"/>
      <c r="AH36" s="301"/>
      <c r="AI36" s="302"/>
      <c r="AJ36" s="302"/>
      <c r="AK36" s="326"/>
      <c r="AL36" s="327"/>
      <c r="AM36" s="327"/>
      <c r="AN36" s="327"/>
      <c r="AO36" s="355">
        <f>AF36-AG36</f>
        <v>60</v>
      </c>
      <c r="AP36" s="356"/>
      <c r="AQ36" s="356">
        <v>3</v>
      </c>
      <c r="AR36" s="356"/>
      <c r="AS36" s="389"/>
      <c r="AT36" s="390"/>
      <c r="AU36" s="356"/>
      <c r="AV36" s="356"/>
      <c r="AW36" s="433"/>
      <c r="AX36" s="439"/>
      <c r="AY36" s="440"/>
      <c r="AZ36" s="440"/>
      <c r="BA36" s="440"/>
      <c r="BB36" s="486"/>
      <c r="BC36" s="477"/>
      <c r="BD36" s="444"/>
      <c r="BE36" s="444"/>
      <c r="BF36" s="488"/>
      <c r="BG36" s="512"/>
    </row>
    <row r="37" s="10" customFormat="1" ht="134.4" customHeight="1" spans="2:62">
      <c r="B37" s="46">
        <v>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86" t="s">
        <v>78</v>
      </c>
      <c r="U37" s="148"/>
      <c r="V37" s="149"/>
      <c r="W37" s="146" t="s">
        <v>72</v>
      </c>
      <c r="X37" s="147"/>
      <c r="Y37" s="147"/>
      <c r="Z37" s="147"/>
      <c r="AA37" s="147"/>
      <c r="AB37" s="147"/>
      <c r="AC37" s="147"/>
      <c r="AD37" s="147"/>
      <c r="AE37" s="253">
        <v>4</v>
      </c>
      <c r="AF37" s="254">
        <f>AE37*30</f>
        <v>120</v>
      </c>
      <c r="AG37" s="301">
        <f>AH37+AJ37+AL37</f>
        <v>26</v>
      </c>
      <c r="AH37" s="301">
        <v>13</v>
      </c>
      <c r="AI37" s="302"/>
      <c r="AJ37" s="302">
        <v>13</v>
      </c>
      <c r="AK37" s="326"/>
      <c r="AL37" s="327"/>
      <c r="AM37" s="327"/>
      <c r="AN37" s="327"/>
      <c r="AO37" s="355">
        <f>AF37-AG37</f>
        <v>94</v>
      </c>
      <c r="AP37" s="356">
        <v>3</v>
      </c>
      <c r="AQ37" s="356"/>
      <c r="AR37" s="356"/>
      <c r="AS37" s="389"/>
      <c r="AT37" s="390"/>
      <c r="AU37" s="356"/>
      <c r="AV37" s="356"/>
      <c r="AW37" s="433"/>
      <c r="AX37" s="435">
        <f>SUM(AY37:BB37)</f>
        <v>2</v>
      </c>
      <c r="AY37" s="436">
        <v>1</v>
      </c>
      <c r="AZ37" s="436">
        <v>1</v>
      </c>
      <c r="BA37" s="478"/>
      <c r="BB37" s="479"/>
      <c r="BC37" s="477"/>
      <c r="BD37" s="444"/>
      <c r="BE37" s="444"/>
      <c r="BF37" s="488"/>
      <c r="BG37" s="513"/>
      <c r="BJ37" s="10" t="s">
        <v>68</v>
      </c>
    </row>
    <row r="38" s="10" customFormat="1" ht="73.8" customHeight="1" spans="2:60">
      <c r="B38" s="49" t="s">
        <v>79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251">
        <f>SUM(AE36:AE37)</f>
        <v>6</v>
      </c>
      <c r="AF38" s="252">
        <f>SUM(AF36:AF37)</f>
        <v>180</v>
      </c>
      <c r="AG38" s="251">
        <f>SUM(AG36:AG37)</f>
        <v>26</v>
      </c>
      <c r="AH38" s="307">
        <f>SUM(AH36:AH37)</f>
        <v>13</v>
      </c>
      <c r="AI38" s="307"/>
      <c r="AJ38" s="307">
        <f>SUM(AJ36:AJ37)</f>
        <v>13</v>
      </c>
      <c r="AK38" s="307"/>
      <c r="AL38" s="307">
        <f>SUM(AL36:AL37)</f>
        <v>0</v>
      </c>
      <c r="AM38" s="307"/>
      <c r="AN38" s="307"/>
      <c r="AO38" s="252">
        <f>SUM(AO36:AO37)</f>
        <v>154</v>
      </c>
      <c r="AP38" s="361">
        <v>1</v>
      </c>
      <c r="AQ38" s="362">
        <v>1</v>
      </c>
      <c r="AR38" s="362"/>
      <c r="AS38" s="395"/>
      <c r="AT38" s="361"/>
      <c r="AU38" s="362"/>
      <c r="AV38" s="362"/>
      <c r="AW38" s="438"/>
      <c r="AX38" s="441">
        <f>SUM(AY38:BB38)</f>
        <v>2</v>
      </c>
      <c r="AY38" s="442">
        <v>1</v>
      </c>
      <c r="AZ38" s="442">
        <v>1</v>
      </c>
      <c r="BA38" s="487"/>
      <c r="BB38" s="484"/>
      <c r="BC38" s="485"/>
      <c r="BD38" s="307"/>
      <c r="BE38" s="307"/>
      <c r="BF38" s="521"/>
      <c r="BG38" s="516"/>
      <c r="BH38" s="10" t="s">
        <v>68</v>
      </c>
    </row>
    <row r="39" s="12" customFormat="1" ht="89.4" customHeight="1" spans="2:68">
      <c r="B39" s="57" t="s">
        <v>80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251">
        <f>AE38</f>
        <v>6</v>
      </c>
      <c r="AF39" s="252">
        <f>AF38</f>
        <v>180</v>
      </c>
      <c r="AG39" s="251">
        <f>AG38</f>
        <v>26</v>
      </c>
      <c r="AH39" s="307">
        <f>AH38</f>
        <v>13</v>
      </c>
      <c r="AI39" s="307"/>
      <c r="AJ39" s="307">
        <f>AJ38</f>
        <v>13</v>
      </c>
      <c r="AK39" s="307"/>
      <c r="AL39" s="307">
        <f>AL38</f>
        <v>0</v>
      </c>
      <c r="AM39" s="307"/>
      <c r="AN39" s="307"/>
      <c r="AO39" s="252">
        <f>AO38</f>
        <v>154</v>
      </c>
      <c r="AP39" s="251">
        <f>AP38</f>
        <v>1</v>
      </c>
      <c r="AQ39" s="363">
        <f>AQ38</f>
        <v>1</v>
      </c>
      <c r="AR39" s="362"/>
      <c r="AS39" s="395"/>
      <c r="AT39" s="361"/>
      <c r="AU39" s="362"/>
      <c r="AV39" s="362"/>
      <c r="AW39" s="443"/>
      <c r="AX39" s="441">
        <f>SUM(AY39:BB39)</f>
        <v>2</v>
      </c>
      <c r="AY39" s="444">
        <v>1</v>
      </c>
      <c r="AZ39" s="444">
        <v>1</v>
      </c>
      <c r="BA39" s="488"/>
      <c r="BB39" s="489"/>
      <c r="BC39" s="363"/>
      <c r="BD39" s="307"/>
      <c r="BE39" s="307"/>
      <c r="BF39" s="522"/>
      <c r="BG39" s="523"/>
      <c r="BH39" s="517"/>
      <c r="BI39" s="517"/>
      <c r="BJ39" s="517" t="s">
        <v>68</v>
      </c>
      <c r="BK39" s="517"/>
      <c r="BL39" s="517"/>
      <c r="BN39" s="532"/>
      <c r="BO39" s="532"/>
      <c r="BP39" s="532"/>
    </row>
    <row r="40" s="10" customFormat="1" ht="83.4" customHeight="1" spans="2:63">
      <c r="B40" s="59" t="s">
        <v>81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255">
        <f t="shared" ref="AE40:AL40" si="2">AE39+AE33</f>
        <v>18</v>
      </c>
      <c r="AF40" s="256">
        <f t="shared" si="2"/>
        <v>540</v>
      </c>
      <c r="AG40" s="255">
        <f t="shared" si="2"/>
        <v>155</v>
      </c>
      <c r="AH40" s="308">
        <f t="shared" si="2"/>
        <v>80</v>
      </c>
      <c r="AI40" s="308">
        <f t="shared" si="2"/>
        <v>8</v>
      </c>
      <c r="AJ40" s="308">
        <f t="shared" si="2"/>
        <v>75</v>
      </c>
      <c r="AK40" s="308">
        <f t="shared" si="2"/>
        <v>8</v>
      </c>
      <c r="AL40" s="308">
        <f t="shared" si="2"/>
        <v>0</v>
      </c>
      <c r="AM40" s="308"/>
      <c r="AN40" s="308">
        <f>AN39+AN33</f>
        <v>113</v>
      </c>
      <c r="AO40" s="256">
        <f>AO39+AO33</f>
        <v>385</v>
      </c>
      <c r="AP40" s="255">
        <f>AP39+AP33</f>
        <v>4</v>
      </c>
      <c r="AQ40" s="364">
        <f>AQ39+AQ33</f>
        <v>1</v>
      </c>
      <c r="AR40" s="308"/>
      <c r="AS40" s="396"/>
      <c r="AT40" s="364"/>
      <c r="AU40" s="308"/>
      <c r="AV40" s="308"/>
      <c r="AW40" s="445"/>
      <c r="AX40" s="446">
        <f>AX39+AX33</f>
        <v>5</v>
      </c>
      <c r="AY40" s="362">
        <f>AY39+AY33</f>
        <v>2</v>
      </c>
      <c r="AZ40" s="362">
        <f>AZ39+AZ33</f>
        <v>3</v>
      </c>
      <c r="BA40" s="443"/>
      <c r="BB40" s="489"/>
      <c r="BC40" s="364">
        <f>BC39+BC33</f>
        <v>5</v>
      </c>
      <c r="BD40" s="308">
        <f>BD39+BD33</f>
        <v>3</v>
      </c>
      <c r="BE40" s="308">
        <f>BE39+BE33</f>
        <v>2</v>
      </c>
      <c r="BF40" s="445"/>
      <c r="BG40" s="524"/>
      <c r="BK40" s="10" t="s">
        <v>68</v>
      </c>
    </row>
    <row r="41" s="13" customFormat="1" ht="89.4" customHeight="1" spans="2:59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150"/>
      <c r="V41" s="150"/>
      <c r="W41" s="151"/>
      <c r="X41" s="151"/>
      <c r="Y41" s="192"/>
      <c r="Z41" s="192"/>
      <c r="AA41" s="193"/>
      <c r="AB41" s="194" t="s">
        <v>82</v>
      </c>
      <c r="AC41" s="257"/>
      <c r="AD41" s="258"/>
      <c r="AE41" s="259" t="s">
        <v>83</v>
      </c>
      <c r="AF41" s="260"/>
      <c r="AG41" s="260"/>
      <c r="AH41" s="260"/>
      <c r="AI41" s="260"/>
      <c r="AJ41" s="260"/>
      <c r="AK41" s="260"/>
      <c r="AL41" s="260"/>
      <c r="AM41" s="260"/>
      <c r="AN41" s="332"/>
      <c r="AO41" s="365"/>
      <c r="AP41" s="366">
        <f>AP40</f>
        <v>4</v>
      </c>
      <c r="AQ41" s="366"/>
      <c r="AR41" s="366"/>
      <c r="AS41" s="397"/>
      <c r="AT41" s="398"/>
      <c r="AU41" s="366"/>
      <c r="AV41" s="366"/>
      <c r="AW41" s="447"/>
      <c r="AX41" s="448">
        <v>2</v>
      </c>
      <c r="AY41" s="449"/>
      <c r="AZ41" s="449"/>
      <c r="BA41" s="449"/>
      <c r="BB41" s="490"/>
      <c r="BC41" s="491">
        <v>2</v>
      </c>
      <c r="BD41" s="449"/>
      <c r="BE41" s="449"/>
      <c r="BF41" s="449"/>
      <c r="BG41" s="490"/>
    </row>
    <row r="42" s="13" customFormat="1" ht="73.2" customHeight="1" spans="2:60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152"/>
      <c r="V42" s="152"/>
      <c r="W42" s="151"/>
      <c r="X42" s="151"/>
      <c r="Y42" s="192"/>
      <c r="Z42" s="192"/>
      <c r="AA42" s="192"/>
      <c r="AB42" s="195"/>
      <c r="AC42" s="261"/>
      <c r="AD42" s="262"/>
      <c r="AE42" s="263" t="s">
        <v>84</v>
      </c>
      <c r="AF42" s="264"/>
      <c r="AG42" s="264"/>
      <c r="AH42" s="264"/>
      <c r="AI42" s="264"/>
      <c r="AJ42" s="264"/>
      <c r="AK42" s="264"/>
      <c r="AL42" s="264"/>
      <c r="AM42" s="264"/>
      <c r="AN42" s="333"/>
      <c r="AO42" s="367"/>
      <c r="AP42" s="368"/>
      <c r="AQ42" s="368">
        <f>AQ40</f>
        <v>1</v>
      </c>
      <c r="AR42" s="368"/>
      <c r="AS42" s="399"/>
      <c r="AT42" s="400"/>
      <c r="AU42" s="368"/>
      <c r="AV42" s="368"/>
      <c r="AW42" s="450"/>
      <c r="AX42" s="451">
        <v>1</v>
      </c>
      <c r="AY42" s="452"/>
      <c r="AZ42" s="452"/>
      <c r="BA42" s="452"/>
      <c r="BB42" s="492"/>
      <c r="BC42" s="493"/>
      <c r="BD42" s="452"/>
      <c r="BE42" s="452"/>
      <c r="BF42" s="452"/>
      <c r="BG42" s="492"/>
      <c r="BH42" s="13" t="s">
        <v>68</v>
      </c>
    </row>
    <row r="43" s="13" customFormat="1" ht="79.2" customHeight="1" spans="2:59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152"/>
      <c r="V43" s="152"/>
      <c r="W43" s="151"/>
      <c r="X43" s="151"/>
      <c r="Y43" s="192"/>
      <c r="Z43" s="192"/>
      <c r="AA43" s="192"/>
      <c r="AB43" s="195"/>
      <c r="AC43" s="261"/>
      <c r="AD43" s="262"/>
      <c r="AE43" s="263" t="s">
        <v>85</v>
      </c>
      <c r="AF43" s="264"/>
      <c r="AG43" s="264"/>
      <c r="AH43" s="264"/>
      <c r="AI43" s="264"/>
      <c r="AJ43" s="264"/>
      <c r="AK43" s="264"/>
      <c r="AL43" s="264"/>
      <c r="AM43" s="264"/>
      <c r="AN43" s="333"/>
      <c r="AO43" s="367"/>
      <c r="AP43" s="368"/>
      <c r="AQ43" s="368"/>
      <c r="AR43" s="368"/>
      <c r="AS43" s="399"/>
      <c r="AT43" s="400"/>
      <c r="AU43" s="368"/>
      <c r="AV43" s="368"/>
      <c r="AW43" s="450"/>
      <c r="AX43" s="451"/>
      <c r="AY43" s="333"/>
      <c r="AZ43" s="333"/>
      <c r="BA43" s="333"/>
      <c r="BB43" s="494"/>
      <c r="BC43" s="495"/>
      <c r="BD43" s="333"/>
      <c r="BE43" s="333"/>
      <c r="BF43" s="333"/>
      <c r="BG43" s="494"/>
    </row>
    <row r="44" s="13" customFormat="1" ht="65.4" customHeight="1" spans="2:59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87" t="s">
        <v>86</v>
      </c>
      <c r="U44" s="153"/>
      <c r="V44" s="153"/>
      <c r="W44" s="151"/>
      <c r="X44" s="151" t="s">
        <v>68</v>
      </c>
      <c r="Y44" s="192"/>
      <c r="Z44" s="192"/>
      <c r="AA44" s="192"/>
      <c r="AB44" s="195"/>
      <c r="AC44" s="261"/>
      <c r="AD44" s="262"/>
      <c r="AE44" s="263" t="s">
        <v>87</v>
      </c>
      <c r="AF44" s="264"/>
      <c r="AG44" s="264"/>
      <c r="AH44" s="264"/>
      <c r="AI44" s="264"/>
      <c r="AJ44" s="264"/>
      <c r="AK44" s="264"/>
      <c r="AL44" s="264"/>
      <c r="AM44" s="264"/>
      <c r="AN44" s="333"/>
      <c r="AO44" s="367"/>
      <c r="AP44" s="368"/>
      <c r="AQ44" s="368"/>
      <c r="AR44" s="368"/>
      <c r="AS44" s="399"/>
      <c r="AT44" s="400"/>
      <c r="AU44" s="368"/>
      <c r="AV44" s="368"/>
      <c r="AW44" s="450"/>
      <c r="AX44" s="451"/>
      <c r="AY44" s="333"/>
      <c r="AZ44" s="333"/>
      <c r="BA44" s="333"/>
      <c r="BB44" s="494"/>
      <c r="BC44" s="495"/>
      <c r="BD44" s="333"/>
      <c r="BE44" s="333"/>
      <c r="BF44" s="333"/>
      <c r="BG44" s="494"/>
    </row>
    <row r="45" s="13" customFormat="1" ht="77.4" customHeight="1" spans="2:59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87" t="s">
        <v>88</v>
      </c>
      <c r="U45" s="154"/>
      <c r="V45" s="153"/>
      <c r="W45" s="151"/>
      <c r="X45" s="151"/>
      <c r="Y45" s="196"/>
      <c r="Z45" s="196"/>
      <c r="AA45" s="196"/>
      <c r="AB45" s="195"/>
      <c r="AC45" s="261"/>
      <c r="AD45" s="262"/>
      <c r="AE45" s="263" t="s">
        <v>89</v>
      </c>
      <c r="AF45" s="264"/>
      <c r="AG45" s="264"/>
      <c r="AH45" s="264"/>
      <c r="AI45" s="264"/>
      <c r="AJ45" s="264"/>
      <c r="AK45" s="264"/>
      <c r="AL45" s="264"/>
      <c r="AM45" s="264"/>
      <c r="AN45" s="333"/>
      <c r="AO45" s="367"/>
      <c r="AP45" s="368"/>
      <c r="AQ45" s="368"/>
      <c r="AR45" s="368"/>
      <c r="AS45" s="399"/>
      <c r="AT45" s="400"/>
      <c r="AU45" s="368"/>
      <c r="AV45" s="368"/>
      <c r="AW45" s="450"/>
      <c r="AX45" s="451"/>
      <c r="AY45" s="333"/>
      <c r="AZ45" s="333"/>
      <c r="BA45" s="333"/>
      <c r="BB45" s="494"/>
      <c r="BC45" s="495"/>
      <c r="BD45" s="333"/>
      <c r="BE45" s="333"/>
      <c r="BF45" s="333"/>
      <c r="BG45" s="494"/>
    </row>
    <row r="46" s="13" customFormat="1" ht="69.6" customHeight="1" spans="2:59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88" t="s">
        <v>90</v>
      </c>
      <c r="U46" s="154"/>
      <c r="V46" s="153"/>
      <c r="W46" s="151"/>
      <c r="X46" s="151"/>
      <c r="Y46" s="192"/>
      <c r="Z46" s="192"/>
      <c r="AA46" s="192"/>
      <c r="AB46" s="195"/>
      <c r="AC46" s="261"/>
      <c r="AD46" s="262"/>
      <c r="AE46" s="263" t="s">
        <v>48</v>
      </c>
      <c r="AF46" s="264"/>
      <c r="AG46" s="264"/>
      <c r="AH46" s="264"/>
      <c r="AI46" s="264"/>
      <c r="AJ46" s="264"/>
      <c r="AK46" s="264"/>
      <c r="AL46" s="264"/>
      <c r="AM46" s="264"/>
      <c r="AN46" s="333"/>
      <c r="AO46" s="367"/>
      <c r="AP46" s="368"/>
      <c r="AQ46" s="368"/>
      <c r="AR46" s="368"/>
      <c r="AS46" s="399"/>
      <c r="AT46" s="400"/>
      <c r="AU46" s="368"/>
      <c r="AV46" s="368"/>
      <c r="AW46" s="450"/>
      <c r="AX46" s="451"/>
      <c r="AY46" s="333"/>
      <c r="AZ46" s="333"/>
      <c r="BA46" s="333"/>
      <c r="BB46" s="494"/>
      <c r="BC46" s="495"/>
      <c r="BD46" s="333"/>
      <c r="BE46" s="333"/>
      <c r="BF46" s="333"/>
      <c r="BG46" s="494"/>
    </row>
    <row r="47" s="13" customFormat="1" ht="73.2" customHeight="1" spans="2:59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88" t="s">
        <v>91</v>
      </c>
      <c r="U47" s="88"/>
      <c r="V47" s="153"/>
      <c r="W47" s="151"/>
      <c r="X47" s="151"/>
      <c r="Y47" s="192"/>
      <c r="Z47" s="192"/>
      <c r="AA47" s="192"/>
      <c r="AB47" s="195"/>
      <c r="AC47" s="261"/>
      <c r="AD47" s="262"/>
      <c r="AE47" s="263" t="s">
        <v>49</v>
      </c>
      <c r="AF47" s="264"/>
      <c r="AG47" s="264"/>
      <c r="AH47" s="264"/>
      <c r="AI47" s="264"/>
      <c r="AJ47" s="264"/>
      <c r="AK47" s="264"/>
      <c r="AL47" s="264"/>
      <c r="AM47" s="264"/>
      <c r="AN47" s="333"/>
      <c r="AO47" s="367"/>
      <c r="AP47" s="368"/>
      <c r="AQ47" s="368"/>
      <c r="AR47" s="368"/>
      <c r="AS47" s="399"/>
      <c r="AT47" s="400"/>
      <c r="AU47" s="368"/>
      <c r="AV47" s="368"/>
      <c r="AW47" s="450"/>
      <c r="AX47" s="451"/>
      <c r="AY47" s="333"/>
      <c r="AZ47" s="333"/>
      <c r="BA47" s="333"/>
      <c r="BB47" s="494"/>
      <c r="BC47" s="495"/>
      <c r="BD47" s="333"/>
      <c r="BE47" s="333"/>
      <c r="BF47" s="333"/>
      <c r="BG47" s="494"/>
    </row>
    <row r="48" s="13" customFormat="1" ht="93.6" customHeight="1" spans="2:59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88" t="s">
        <v>92</v>
      </c>
      <c r="U48" s="154"/>
      <c r="V48" s="154"/>
      <c r="W48" s="151"/>
      <c r="X48" s="151"/>
      <c r="Y48" s="192"/>
      <c r="Z48" s="192"/>
      <c r="AA48" s="192"/>
      <c r="AB48" s="197"/>
      <c r="AC48" s="265"/>
      <c r="AD48" s="266"/>
      <c r="AE48" s="267" t="s">
        <v>93</v>
      </c>
      <c r="AF48" s="268"/>
      <c r="AG48" s="268"/>
      <c r="AH48" s="268"/>
      <c r="AI48" s="268"/>
      <c r="AJ48" s="268"/>
      <c r="AK48" s="268"/>
      <c r="AL48" s="268"/>
      <c r="AM48" s="268"/>
      <c r="AN48" s="334"/>
      <c r="AO48" s="369"/>
      <c r="AP48" s="370"/>
      <c r="AQ48" s="370"/>
      <c r="AR48" s="370"/>
      <c r="AS48" s="401"/>
      <c r="AT48" s="402"/>
      <c r="AU48" s="370"/>
      <c r="AV48" s="370"/>
      <c r="AW48" s="453"/>
      <c r="AX48" s="454"/>
      <c r="AY48" s="334"/>
      <c r="AZ48" s="334"/>
      <c r="BA48" s="334"/>
      <c r="BB48" s="496"/>
      <c r="BC48" s="497"/>
      <c r="BD48" s="334"/>
      <c r="BE48" s="334"/>
      <c r="BF48" s="334"/>
      <c r="BG48" s="496"/>
    </row>
    <row r="49" s="14" customFormat="1" ht="12.75" spans="23:41">
      <c r="W49" s="155"/>
      <c r="X49" s="155"/>
      <c r="Y49" s="155"/>
      <c r="Z49" s="155"/>
      <c r="AA49" s="155"/>
      <c r="AB49" s="155"/>
      <c r="AC49" s="155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</row>
    <row r="50" s="14" customFormat="1" ht="30" customHeight="1" spans="2:48"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89"/>
      <c r="U50" s="156"/>
      <c r="V50" s="157"/>
      <c r="W50" s="158"/>
      <c r="X50" s="158"/>
      <c r="Y50" s="198"/>
      <c r="Z50" s="198"/>
      <c r="AA50" s="199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403"/>
      <c r="AV50" s="404"/>
    </row>
    <row r="51" s="14" customFormat="1" ht="36.75" customHeight="1" spans="2:51">
      <c r="B51" s="64" t="s">
        <v>94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201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</row>
    <row r="52" s="10" customFormat="1" ht="122.4" customHeight="1" spans="2:51">
      <c r="B52" s="66" t="s">
        <v>95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90" t="s">
        <v>96</v>
      </c>
      <c r="U52" s="159"/>
      <c r="V52" s="160" t="s">
        <v>97</v>
      </c>
      <c r="W52" s="160" t="s">
        <v>98</v>
      </c>
      <c r="X52" s="160"/>
      <c r="Y52" s="203" t="s">
        <v>99</v>
      </c>
      <c r="Z52" s="204"/>
      <c r="AA52" s="205"/>
      <c r="AB52" s="206"/>
      <c r="AC52" s="269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405"/>
      <c r="AU52" s="405"/>
      <c r="AV52" s="405"/>
      <c r="AW52" s="405"/>
      <c r="AX52" s="405"/>
      <c r="AY52" s="405"/>
    </row>
    <row r="53" s="10" customFormat="1" ht="114.6" customHeight="1" spans="2:5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91" t="s">
        <v>100</v>
      </c>
      <c r="U53" s="161"/>
      <c r="V53" s="162" t="s">
        <v>101</v>
      </c>
      <c r="W53" s="162">
        <v>2</v>
      </c>
      <c r="X53" s="162"/>
      <c r="Y53" s="207">
        <v>3</v>
      </c>
      <c r="Z53" s="208"/>
      <c r="AA53" s="209"/>
      <c r="AB53" s="209"/>
      <c r="AC53" s="209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406"/>
      <c r="AU53" s="262"/>
      <c r="AV53" s="262"/>
      <c r="AW53" s="262"/>
      <c r="AX53" s="262"/>
      <c r="AY53" s="262"/>
    </row>
    <row r="54" s="14" customFormat="1" ht="40.05" customHeight="1" spans="2:51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163"/>
      <c r="V54" s="164"/>
      <c r="W54" s="165"/>
      <c r="X54" s="165"/>
      <c r="Y54" s="210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371"/>
      <c r="AR54" s="371"/>
      <c r="AS54" s="371"/>
      <c r="AT54" s="211"/>
      <c r="AU54" s="407"/>
      <c r="AV54" s="407"/>
      <c r="AW54" s="407"/>
      <c r="AX54" s="407"/>
      <c r="AY54" s="407"/>
    </row>
    <row r="55" s="14" customFormat="1" ht="94.2" customHeight="1" spans="2:5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166"/>
      <c r="V55" s="167"/>
      <c r="W55" s="167"/>
      <c r="X55" s="167"/>
      <c r="Y55" s="155"/>
      <c r="Z55" s="155"/>
      <c r="AA55" s="155"/>
      <c r="AB55" s="212"/>
      <c r="AC55" s="212"/>
      <c r="AD55" s="212"/>
      <c r="AE55" s="212"/>
      <c r="AF55" s="212"/>
      <c r="AG55" s="309"/>
      <c r="AH55" s="309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10"/>
      <c r="AU55" s="310"/>
      <c r="AV55" s="310"/>
      <c r="AW55" s="310"/>
      <c r="AX55" s="310"/>
      <c r="AY55" s="310"/>
      <c r="AZ55" s="310"/>
      <c r="BA55" s="310"/>
      <c r="BB55" s="310"/>
      <c r="BC55" s="310"/>
    </row>
    <row r="56" s="14" customFormat="1" ht="53.4" customHeight="1" spans="2:61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V56" s="168"/>
      <c r="W56" s="168"/>
      <c r="X56" s="168"/>
      <c r="Y56" s="213"/>
      <c r="Z56" s="213"/>
      <c r="AA56" s="213"/>
      <c r="AB56" s="213"/>
      <c r="AC56" s="213"/>
      <c r="AD56" s="213"/>
      <c r="AE56" s="213"/>
      <c r="AF56" s="213"/>
      <c r="AG56" s="311" t="s">
        <v>102</v>
      </c>
      <c r="AH56" s="311"/>
      <c r="AI56" s="312"/>
      <c r="AJ56" s="312"/>
      <c r="AK56" s="312"/>
      <c r="AL56" s="312"/>
      <c r="AM56" s="312"/>
      <c r="AN56" s="312"/>
      <c r="AO56" s="312"/>
      <c r="AP56" s="312"/>
      <c r="AQ56" s="312"/>
      <c r="AR56" s="312"/>
      <c r="AS56" s="312"/>
      <c r="AT56" s="312"/>
      <c r="AU56" s="312"/>
      <c r="AV56" s="312"/>
      <c r="AW56" s="312"/>
      <c r="AX56" s="312"/>
      <c r="AY56" s="312"/>
      <c r="AZ56" s="312"/>
      <c r="BA56" s="312"/>
      <c r="BB56" s="312"/>
      <c r="BC56" s="312"/>
      <c r="BD56" s="312"/>
      <c r="BE56" s="312"/>
      <c r="BF56" s="525"/>
      <c r="BG56" s="525"/>
      <c r="BH56" s="525"/>
      <c r="BI56" s="525"/>
    </row>
    <row r="57" s="14" customFormat="1" ht="115.8" customHeight="1" spans="21:59">
      <c r="U57" s="169"/>
      <c r="V57" s="170" t="s">
        <v>103</v>
      </c>
      <c r="W57" s="170"/>
      <c r="X57" s="170"/>
      <c r="Y57" s="213"/>
      <c r="Z57" s="213"/>
      <c r="AA57" s="214"/>
      <c r="AB57" s="213"/>
      <c r="AC57" s="213"/>
      <c r="AD57" s="213"/>
      <c r="AE57" s="170"/>
      <c r="AF57" s="213"/>
      <c r="AG57" s="213"/>
      <c r="AH57" s="213"/>
      <c r="AI57" s="213"/>
      <c r="AJ57" s="213"/>
      <c r="AK57" s="170"/>
      <c r="AL57" s="170"/>
      <c r="AM57" s="170"/>
      <c r="AN57" s="213"/>
      <c r="AO57" s="372"/>
      <c r="AP57" s="372"/>
      <c r="AQ57" s="372"/>
      <c r="AR57" s="372"/>
      <c r="AS57" s="372"/>
      <c r="AT57" s="372"/>
      <c r="AU57" s="372"/>
      <c r="AV57" s="372"/>
      <c r="AW57" s="372"/>
      <c r="AX57" s="372"/>
      <c r="AY57" s="372"/>
      <c r="AZ57" s="372"/>
      <c r="BA57" s="372"/>
      <c r="BB57" s="372"/>
      <c r="BC57" s="372"/>
      <c r="BD57" s="372"/>
      <c r="BE57" s="372"/>
      <c r="BF57" s="372"/>
      <c r="BG57" s="372"/>
    </row>
    <row r="58" s="2" customFormat="1" ht="74.4" customHeight="1" spans="21:46">
      <c r="U58" s="171"/>
      <c r="V58" s="172" t="s">
        <v>104</v>
      </c>
      <c r="W58" s="173"/>
      <c r="X58" s="174"/>
      <c r="Y58" s="215"/>
      <c r="Z58" s="215"/>
      <c r="AA58" s="216" t="s">
        <v>105</v>
      </c>
      <c r="AB58" s="217"/>
      <c r="AC58" s="217"/>
      <c r="AD58" s="272" t="s">
        <v>106</v>
      </c>
      <c r="AE58" s="273"/>
      <c r="AF58" s="273"/>
      <c r="AG58" s="273"/>
      <c r="AH58" s="273"/>
      <c r="AI58" s="313"/>
      <c r="AJ58" s="313"/>
      <c r="AK58" s="335"/>
      <c r="AL58" s="335"/>
      <c r="AM58" s="335"/>
      <c r="AN58" s="313"/>
      <c r="AO58" s="373"/>
      <c r="AP58" s="374"/>
      <c r="AQ58" s="373"/>
      <c r="AR58" s="374"/>
      <c r="AS58" s="373"/>
      <c r="AT58" s="374"/>
    </row>
    <row r="59" s="14" customFormat="1" ht="25.05" customHeight="1" spans="21:59">
      <c r="U59" s="169"/>
      <c r="V59" s="165"/>
      <c r="W59" s="165"/>
      <c r="X59" s="175"/>
      <c r="Y59" s="218" t="s">
        <v>107</v>
      </c>
      <c r="Z59" s="219"/>
      <c r="AA59" s="220"/>
      <c r="AB59" s="221" t="s">
        <v>108</v>
      </c>
      <c r="AC59" s="221"/>
      <c r="AD59" s="274"/>
      <c r="AE59" s="274"/>
      <c r="AF59" s="274"/>
      <c r="AG59" s="274"/>
      <c r="AH59" s="274"/>
      <c r="AI59" s="213"/>
      <c r="AJ59" s="213"/>
      <c r="AK59" s="170"/>
      <c r="AL59" s="170"/>
      <c r="AM59" s="170"/>
      <c r="AN59" s="213"/>
      <c r="AO59" s="375"/>
      <c r="AP59" s="376"/>
      <c r="AQ59" s="375"/>
      <c r="AR59" s="376"/>
      <c r="AS59" s="63"/>
      <c r="AT59" s="408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</row>
    <row r="60" s="14" customFormat="1" ht="65.4" customHeight="1" spans="21:59">
      <c r="U60" s="169"/>
      <c r="V60" s="165"/>
      <c r="W60" s="165"/>
      <c r="X60" s="176"/>
      <c r="Y60" s="176"/>
      <c r="Z60" s="176"/>
      <c r="AA60" s="175"/>
      <c r="AB60" s="175"/>
      <c r="AC60" s="175"/>
      <c r="AD60" s="274"/>
      <c r="AE60" s="274"/>
      <c r="AF60" s="274"/>
      <c r="AG60" s="274"/>
      <c r="AH60" s="274"/>
      <c r="AI60" s="213"/>
      <c r="AJ60" s="213"/>
      <c r="AK60" s="170"/>
      <c r="AL60" s="170"/>
      <c r="AM60" s="170"/>
      <c r="AN60" s="213"/>
      <c r="AO60" s="375"/>
      <c r="AP60" s="376"/>
      <c r="AQ60" s="375"/>
      <c r="AR60" s="376"/>
      <c r="AS60" s="63"/>
      <c r="AT60" s="408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</row>
    <row r="61" s="2" customFormat="1" ht="98.4" customHeight="1" spans="21:55">
      <c r="U61" s="171"/>
      <c r="V61" s="177" t="s">
        <v>109</v>
      </c>
      <c r="W61" s="173"/>
      <c r="X61" s="174"/>
      <c r="Y61" s="215"/>
      <c r="Z61" s="215"/>
      <c r="AA61" s="216" t="s">
        <v>110</v>
      </c>
      <c r="AB61" s="217"/>
      <c r="AC61" s="217"/>
      <c r="AD61" s="272" t="s">
        <v>106</v>
      </c>
      <c r="AE61" s="275"/>
      <c r="AF61" s="276"/>
      <c r="AI61" s="314" t="s">
        <v>111</v>
      </c>
      <c r="AJ61" s="314"/>
      <c r="AK61" s="314"/>
      <c r="AL61" s="314"/>
      <c r="AM61" s="314"/>
      <c r="AN61" s="314"/>
      <c r="AO61" s="314"/>
      <c r="AP61" s="314"/>
      <c r="AQ61" s="314"/>
      <c r="AR61" s="174"/>
      <c r="AS61" s="174"/>
      <c r="AT61" s="215"/>
      <c r="AU61" s="409" t="s">
        <v>112</v>
      </c>
      <c r="AV61" s="217"/>
      <c r="AW61" s="217"/>
      <c r="AX61" s="217"/>
      <c r="AY61" s="217"/>
      <c r="AZ61" s="276" t="s">
        <v>106</v>
      </c>
      <c r="BA61" s="276"/>
      <c r="BB61" s="498"/>
      <c r="BC61" s="498"/>
    </row>
    <row r="62" s="15" customFormat="1" ht="47.4" customHeight="1" spans="2:53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178"/>
      <c r="V62" s="179"/>
      <c r="W62" s="180"/>
      <c r="X62" s="175"/>
      <c r="Y62" s="218" t="s">
        <v>107</v>
      </c>
      <c r="Z62" s="219"/>
      <c r="AA62" s="220"/>
      <c r="AB62" s="221" t="s">
        <v>108</v>
      </c>
      <c r="AC62" s="221"/>
      <c r="AD62" s="277"/>
      <c r="AE62" s="277"/>
      <c r="AF62" s="277"/>
      <c r="AI62" s="315"/>
      <c r="AJ62" s="315"/>
      <c r="AK62" s="315"/>
      <c r="AL62" s="315"/>
      <c r="AM62" s="315"/>
      <c r="AN62" s="315"/>
      <c r="AO62" s="315"/>
      <c r="AP62" s="315"/>
      <c r="AQ62" s="315"/>
      <c r="AS62" s="410" t="s">
        <v>107</v>
      </c>
      <c r="AU62" s="279"/>
      <c r="AW62" s="455" t="s">
        <v>108</v>
      </c>
      <c r="AX62" s="277"/>
      <c r="AY62" s="277"/>
      <c r="AZ62" s="277"/>
      <c r="BA62" s="277"/>
    </row>
    <row r="63" s="14" customFormat="1" ht="25.05" customHeight="1" spans="2:53">
      <c r="B63" s="70"/>
      <c r="U63" s="181"/>
      <c r="V63" s="182"/>
      <c r="W63" s="183"/>
      <c r="X63" s="176"/>
      <c r="Y63" s="176"/>
      <c r="Z63" s="176"/>
      <c r="AA63" s="175"/>
      <c r="AB63" s="175"/>
      <c r="AC63" s="175"/>
      <c r="AD63" s="278"/>
      <c r="AE63" s="279"/>
      <c r="AF63" s="280"/>
      <c r="AI63" s="213"/>
      <c r="AJ63" s="213"/>
      <c r="AK63" s="213"/>
      <c r="AL63" s="213"/>
      <c r="AM63" s="213"/>
      <c r="AN63" s="213"/>
      <c r="AO63" s="182"/>
      <c r="AP63" s="182"/>
      <c r="AQ63" s="182"/>
      <c r="AS63" s="182"/>
      <c r="AT63" s="182"/>
      <c r="AU63" s="411"/>
      <c r="AV63" s="411"/>
      <c r="AW63" s="456"/>
      <c r="AX63" s="411"/>
      <c r="AY63" s="411"/>
      <c r="AZ63" s="457"/>
      <c r="BA63" s="457"/>
    </row>
    <row r="64" s="16" customFormat="1" ht="25.05" customHeight="1" spans="21:53">
      <c r="U64" s="184"/>
      <c r="V64" s="185"/>
      <c r="W64" s="186"/>
      <c r="X64" s="187"/>
      <c r="Y64" s="222"/>
      <c r="Z64" s="222"/>
      <c r="AA64" s="223"/>
      <c r="AB64" s="224"/>
      <c r="AC64" s="281"/>
      <c r="AD64" s="223"/>
      <c r="AE64" s="282"/>
      <c r="AF64" s="223"/>
      <c r="AI64" s="316"/>
      <c r="AJ64" s="316"/>
      <c r="AK64" s="336"/>
      <c r="AL64" s="336"/>
      <c r="AM64" s="336"/>
      <c r="AN64" s="316"/>
      <c r="AO64" s="377"/>
      <c r="AP64" s="186"/>
      <c r="AQ64" s="186"/>
      <c r="AR64" s="378"/>
      <c r="AS64" s="378"/>
      <c r="AT64" s="222"/>
      <c r="AU64" s="223"/>
      <c r="AV64" s="281"/>
      <c r="AW64" s="281"/>
      <c r="AX64" s="282"/>
      <c r="AY64" s="281"/>
      <c r="AZ64" s="223"/>
      <c r="BA64" s="223"/>
    </row>
    <row r="65" s="16" customFormat="1" ht="36.75" customHeight="1" spans="2:53">
      <c r="B65" s="534"/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6"/>
      <c r="W65" s="537"/>
      <c r="X65" s="538"/>
      <c r="Y65" s="544"/>
      <c r="Z65" s="535"/>
      <c r="AA65" s="545"/>
      <c r="AB65" s="546"/>
      <c r="AC65" s="550"/>
      <c r="AE65" s="551"/>
      <c r="AF65" s="550"/>
      <c r="AI65" s="316"/>
      <c r="AJ65" s="316"/>
      <c r="AK65" s="316"/>
      <c r="AL65" s="316"/>
      <c r="AM65" s="316"/>
      <c r="AN65" s="316"/>
      <c r="AO65" s="553"/>
      <c r="AP65" s="554"/>
      <c r="AQ65" s="553"/>
      <c r="AS65" s="555"/>
      <c r="AU65" s="556"/>
      <c r="AV65" s="557"/>
      <c r="AW65" s="546"/>
      <c r="AX65" s="551"/>
      <c r="AY65" s="551"/>
      <c r="AZ65" s="551"/>
      <c r="BA65" s="551"/>
    </row>
    <row r="66" s="16" customFormat="1" ht="14.25" customHeight="1" spans="22:54">
      <c r="V66" s="336"/>
      <c r="W66" s="336"/>
      <c r="X66" s="336"/>
      <c r="Y66" s="547"/>
      <c r="Z66" s="547"/>
      <c r="AA66" s="547"/>
      <c r="AB66" s="547"/>
      <c r="AC66" s="547"/>
      <c r="AD66" s="547"/>
      <c r="AE66" s="552"/>
      <c r="AF66" s="552"/>
      <c r="AG66" s="552"/>
      <c r="AH66" s="552"/>
      <c r="AI66" s="552"/>
      <c r="AJ66" s="552"/>
      <c r="AK66" s="552"/>
      <c r="AL66" s="552"/>
      <c r="AM66" s="552"/>
      <c r="AN66" s="552"/>
      <c r="AO66" s="552"/>
      <c r="AP66" s="552"/>
      <c r="AQ66" s="552"/>
      <c r="AR66" s="552"/>
      <c r="AS66" s="336"/>
      <c r="AT66" s="336"/>
      <c r="AU66" s="336"/>
      <c r="AV66" s="336"/>
      <c r="AW66" s="336"/>
      <c r="AX66" s="336"/>
      <c r="AY66" s="336"/>
      <c r="AZ66" s="336"/>
      <c r="BA66" s="336"/>
      <c r="BB66" s="336"/>
    </row>
    <row r="67" s="16" customFormat="1" ht="18" customHeight="1" spans="21:54">
      <c r="U67" s="539"/>
      <c r="V67" s="540"/>
      <c r="W67" s="541"/>
      <c r="X67" s="542"/>
      <c r="Y67" s="547"/>
      <c r="Z67" s="547"/>
      <c r="AA67" s="547"/>
      <c r="AB67" s="547"/>
      <c r="AC67" s="547"/>
      <c r="AD67" s="547"/>
      <c r="AE67" s="316"/>
      <c r="AF67" s="552"/>
      <c r="AG67" s="552"/>
      <c r="AH67" s="552"/>
      <c r="AI67" s="552"/>
      <c r="AJ67" s="552"/>
      <c r="AK67" s="552"/>
      <c r="AL67" s="552"/>
      <c r="AM67" s="552"/>
      <c r="AN67" s="552"/>
      <c r="AO67" s="552"/>
      <c r="AP67" s="552"/>
      <c r="AQ67" s="552"/>
      <c r="AR67" s="552"/>
      <c r="AS67" s="336"/>
      <c r="AT67" s="558"/>
      <c r="AU67" s="558"/>
      <c r="AV67" s="558"/>
      <c r="AW67" s="558"/>
      <c r="AX67" s="558"/>
      <c r="AY67" s="558"/>
      <c r="AZ67" s="336"/>
      <c r="BA67" s="336"/>
      <c r="BB67" s="336"/>
    </row>
    <row r="68" s="16" customFormat="1" ht="12.75" spans="21:51">
      <c r="U68" s="184"/>
      <c r="Y68" s="548"/>
      <c r="Z68" s="548"/>
      <c r="AA68" s="549"/>
      <c r="AB68" s="548"/>
      <c r="AC68" s="548"/>
      <c r="AD68" s="548"/>
      <c r="AF68" s="549"/>
      <c r="AG68" s="549"/>
      <c r="AH68" s="549"/>
      <c r="AI68" s="548"/>
      <c r="AJ68" s="548"/>
      <c r="AN68" s="548"/>
      <c r="AO68" s="548"/>
      <c r="AS68" s="17"/>
      <c r="AT68" s="17"/>
      <c r="AU68" s="17"/>
      <c r="AV68" s="17"/>
      <c r="AW68" s="17"/>
      <c r="AX68" s="17"/>
      <c r="AY68" s="17"/>
    </row>
    <row r="69" spans="21:30">
      <c r="U69" s="17"/>
      <c r="V69" s="543"/>
      <c r="W69" s="17"/>
      <c r="X69" s="543"/>
      <c r="Y69" s="17"/>
      <c r="Z69" s="17"/>
      <c r="AA69" s="17"/>
      <c r="AB69" s="17"/>
      <c r="AC69" s="17"/>
      <c r="AD69" s="17"/>
    </row>
    <row r="74" spans="27:27">
      <c r="AA74" s="21" t="s">
        <v>113</v>
      </c>
    </row>
  </sheetData>
  <mergeCells count="142">
    <mergeCell ref="B4:BB4"/>
    <mergeCell ref="B6:BB6"/>
    <mergeCell ref="V7:AZ7"/>
    <mergeCell ref="W8:AK8"/>
    <mergeCell ref="T9:U9"/>
    <mergeCell ref="X9:AG9"/>
    <mergeCell ref="BB9:BG9"/>
    <mergeCell ref="A10:U10"/>
    <mergeCell ref="W10:AA10"/>
    <mergeCell ref="AB10:AU10"/>
    <mergeCell ref="BB10:BG10"/>
    <mergeCell ref="A11:U11"/>
    <mergeCell ref="AB11:AU11"/>
    <mergeCell ref="BB11:BG11"/>
    <mergeCell ref="A12:U12"/>
    <mergeCell ref="V12:W12"/>
    <mergeCell ref="X12:AP12"/>
    <mergeCell ref="A13:U13"/>
    <mergeCell ref="W13:AU13"/>
    <mergeCell ref="BB13:BG13"/>
    <mergeCell ref="V14:X14"/>
    <mergeCell ref="Y14:AU14"/>
    <mergeCell ref="AV15:AZ15"/>
    <mergeCell ref="BB15:BG15"/>
    <mergeCell ref="U16:W16"/>
    <mergeCell ref="X16:AU16"/>
    <mergeCell ref="V17:W17"/>
    <mergeCell ref="X17:AV17"/>
    <mergeCell ref="AX19:BG19"/>
    <mergeCell ref="AX20:BG20"/>
    <mergeCell ref="AX21:BG21"/>
    <mergeCell ref="AH22:AN22"/>
    <mergeCell ref="AX22:BB22"/>
    <mergeCell ref="BC22:BG22"/>
    <mergeCell ref="AX23:BB23"/>
    <mergeCell ref="BC23:BG23"/>
    <mergeCell ref="AY24:BB24"/>
    <mergeCell ref="BD24:BG24"/>
    <mergeCell ref="T26:V26"/>
    <mergeCell ref="W26:AD26"/>
    <mergeCell ref="B27:BG27"/>
    <mergeCell ref="B28:BG28"/>
    <mergeCell ref="B29:D29"/>
    <mergeCell ref="E29:R29"/>
    <mergeCell ref="T29:V29"/>
    <mergeCell ref="W29:AD29"/>
    <mergeCell ref="T30:V30"/>
    <mergeCell ref="W30:AD30"/>
    <mergeCell ref="T31:V31"/>
    <mergeCell ref="W31:AD31"/>
    <mergeCell ref="B32:AD32"/>
    <mergeCell ref="B33:AD33"/>
    <mergeCell ref="B34:BG34"/>
    <mergeCell ref="B35:BG35"/>
    <mergeCell ref="T36:V36"/>
    <mergeCell ref="W36:AD36"/>
    <mergeCell ref="AX36:BB36"/>
    <mergeCell ref="T37:V37"/>
    <mergeCell ref="W37:AD37"/>
    <mergeCell ref="B38:AD38"/>
    <mergeCell ref="B39:AD39"/>
    <mergeCell ref="B40:AD40"/>
    <mergeCell ref="U41:V41"/>
    <mergeCell ref="AE41:AO41"/>
    <mergeCell ref="AX41:BB41"/>
    <mergeCell ref="BC41:BG41"/>
    <mergeCell ref="U42:V42"/>
    <mergeCell ref="AE42:AO42"/>
    <mergeCell ref="AX42:BB42"/>
    <mergeCell ref="BC42:BG42"/>
    <mergeCell ref="U43:V43"/>
    <mergeCell ref="AE43:AO43"/>
    <mergeCell ref="AX43:BB43"/>
    <mergeCell ref="BC43:BG43"/>
    <mergeCell ref="U44:V44"/>
    <mergeCell ref="AE44:AO44"/>
    <mergeCell ref="AX44:BB44"/>
    <mergeCell ref="BC44:BG44"/>
    <mergeCell ref="T45:U45"/>
    <mergeCell ref="AE45:AO45"/>
    <mergeCell ref="AX45:BB45"/>
    <mergeCell ref="BC45:BG45"/>
    <mergeCell ref="T46:U46"/>
    <mergeCell ref="AE46:AO46"/>
    <mergeCell ref="AX46:BB46"/>
    <mergeCell ref="BC46:BG46"/>
    <mergeCell ref="T47:U47"/>
    <mergeCell ref="AE47:AO47"/>
    <mergeCell ref="AX47:BB47"/>
    <mergeCell ref="BC47:BG47"/>
    <mergeCell ref="T48:V48"/>
    <mergeCell ref="AE48:AO48"/>
    <mergeCell ref="AX48:BB48"/>
    <mergeCell ref="BC48:BG48"/>
    <mergeCell ref="T50:U50"/>
    <mergeCell ref="W50:X50"/>
    <mergeCell ref="Y50:Z50"/>
    <mergeCell ref="B51:Z51"/>
    <mergeCell ref="AB51:AY51"/>
    <mergeCell ref="T52:U52"/>
    <mergeCell ref="W52:X52"/>
    <mergeCell ref="Y52:Z52"/>
    <mergeCell ref="T53:U53"/>
    <mergeCell ref="W53:X53"/>
    <mergeCell ref="Y53:Z53"/>
    <mergeCell ref="U55:X55"/>
    <mergeCell ref="AG56:BI56"/>
    <mergeCell ref="AA58:AC58"/>
    <mergeCell ref="AA61:AC61"/>
    <mergeCell ref="AI61:AQ61"/>
    <mergeCell ref="AU61:AY61"/>
    <mergeCell ref="B19:B25"/>
    <mergeCell ref="B41:B48"/>
    <mergeCell ref="AE22:AE25"/>
    <mergeCell ref="AF22:AF25"/>
    <mergeCell ref="AG22:AG25"/>
    <mergeCell ref="AN23:AN25"/>
    <mergeCell ref="AO19:AO25"/>
    <mergeCell ref="AP22:AP25"/>
    <mergeCell ref="AQ22:AQ25"/>
    <mergeCell ref="AR22:AR25"/>
    <mergeCell ref="AS22:AS25"/>
    <mergeCell ref="AT22:AT25"/>
    <mergeCell ref="AU22:AU25"/>
    <mergeCell ref="AV22:AV25"/>
    <mergeCell ref="AW22:AW25"/>
    <mergeCell ref="AX24:AX25"/>
    <mergeCell ref="BC24:BC25"/>
    <mergeCell ref="BL16:BL18"/>
    <mergeCell ref="BL25:BL27"/>
    <mergeCell ref="BN20:BN22"/>
    <mergeCell ref="AB41:AD48"/>
    <mergeCell ref="AH23:AI24"/>
    <mergeCell ref="AJ23:AK24"/>
    <mergeCell ref="AL23:AM24"/>
    <mergeCell ref="T19:V25"/>
    <mergeCell ref="W19:AD25"/>
    <mergeCell ref="AE19:AF21"/>
    <mergeCell ref="AG19:AN21"/>
    <mergeCell ref="AP19:AW21"/>
    <mergeCell ref="AV13:AZ14"/>
    <mergeCell ref="AV10:AZ11"/>
  </mergeCells>
  <pageMargins left="0.75" right="0.24" top="0.2" bottom="0.2" header="0.21" footer="0.2"/>
  <pageSetup paperSize="9" scale="19" fitToHeight="2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РНП 2год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ZVMetod</dc:creator>
  <cp:lastModifiedBy>povelitel</cp:lastModifiedBy>
  <dcterms:created xsi:type="dcterms:W3CDTF">2016-09-02T09:28:00Z</dcterms:created>
  <cp:lastPrinted>2019-03-27T10:13:00Z</cp:lastPrinted>
  <dcterms:modified xsi:type="dcterms:W3CDTF">2019-03-28T23:20:49Z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</Properties>
</file>