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anya\DOC\Uchebnie_plany\21-22\101\Ямкина\"/>
    </mc:Choice>
  </mc:AlternateContent>
  <bookViews>
    <workbookView xWindow="-15" yWindow="-15" windowWidth="19320" windowHeight="10485"/>
  </bookViews>
  <sheets>
    <sheet name="ОНП Маг" sheetId="1" r:id="rId1"/>
    <sheet name="Каталог" sheetId="3" r:id="rId2"/>
    <sheet name="Семестровка" sheetId="2" r:id="rId3"/>
  </sheets>
  <definedNames>
    <definedName name="_xlnm.Print_Area" localSheetId="1">Каталог!$D$1:$Z$40</definedName>
    <definedName name="_xlnm.Print_Area" localSheetId="0">'ОНП Маг'!$B$1:$BI$81</definedName>
    <definedName name="_xlnm.Print_Area" localSheetId="2">Семестровка!$A$1:$F$45</definedName>
  </definedNames>
  <calcPr calcId="162913"/>
</workbook>
</file>

<file path=xl/calcChain.xml><?xml version="1.0" encoding="utf-8"?>
<calcChain xmlns="http://schemas.openxmlformats.org/spreadsheetml/2006/main">
  <c r="AG70" i="1" l="1"/>
  <c r="AU71" i="1" l="1"/>
  <c r="AY71" i="1"/>
  <c r="AM71" i="1"/>
  <c r="AK71" i="1"/>
  <c r="AI71" i="1"/>
  <c r="AC71" i="1"/>
  <c r="AY61" i="1"/>
  <c r="AY62" i="1" s="1"/>
  <c r="AU61" i="1"/>
  <c r="AQ61" i="1"/>
  <c r="AM61" i="1"/>
  <c r="AK61" i="1"/>
  <c r="AI61" i="1"/>
  <c r="AC61" i="1"/>
  <c r="AY47" i="1"/>
  <c r="AU47" i="1"/>
  <c r="AQ47" i="1"/>
  <c r="AK47" i="1"/>
  <c r="AI47" i="1"/>
  <c r="AC47" i="1"/>
  <c r="C38" i="2"/>
  <c r="AQ62" i="1" l="1"/>
  <c r="AQ73" i="1" s="1"/>
  <c r="AU62" i="1"/>
  <c r="C43" i="2"/>
  <c r="E38" i="2"/>
  <c r="E28" i="2" l="1"/>
  <c r="C28" i="2"/>
  <c r="C42" i="2" l="1"/>
  <c r="E16" i="2"/>
  <c r="C16" i="2"/>
  <c r="AG54" i="1" l="1"/>
  <c r="AE54" i="1"/>
  <c r="AE53" i="1"/>
  <c r="AO53" i="1" s="1"/>
  <c r="AG52" i="1"/>
  <c r="AE52" i="1"/>
  <c r="AO54" i="1" l="1"/>
  <c r="AO52" i="1"/>
  <c r="AY72" i="1" l="1"/>
  <c r="AY73" i="1" s="1"/>
  <c r="AM72" i="1"/>
  <c r="AK72" i="1"/>
  <c r="AI72" i="1"/>
  <c r="AA72" i="1"/>
  <c r="Y72" i="1"/>
  <c r="W72" i="1"/>
  <c r="W73" i="1" s="1"/>
  <c r="U72" i="1"/>
  <c r="AC72" i="1"/>
  <c r="AE70" i="1"/>
  <c r="AG69" i="1"/>
  <c r="AE69" i="1"/>
  <c r="AG68" i="1"/>
  <c r="AE68" i="1"/>
  <c r="AG67" i="1"/>
  <c r="AE67" i="1"/>
  <c r="AG66" i="1"/>
  <c r="AE66" i="1"/>
  <c r="AA62" i="1"/>
  <c r="Y62" i="1"/>
  <c r="W62" i="1"/>
  <c r="U62" i="1"/>
  <c r="AM62" i="1"/>
  <c r="AM73" i="1" s="1"/>
  <c r="Y73" i="1" l="1"/>
  <c r="AA73" i="1"/>
  <c r="U73" i="1"/>
  <c r="AO67" i="1"/>
  <c r="AO68" i="1"/>
  <c r="AO69" i="1"/>
  <c r="AO66" i="1"/>
  <c r="AO70" i="1"/>
  <c r="AG51" i="1"/>
  <c r="AE51" i="1"/>
  <c r="AE50" i="1"/>
  <c r="AO50" i="1" s="1"/>
  <c r="AO51" i="1" l="1"/>
  <c r="AE56" i="1" l="1"/>
  <c r="AG55" i="1"/>
  <c r="AE55" i="1"/>
  <c r="AO56" i="1" l="1"/>
  <c r="AO55" i="1"/>
  <c r="AK62" i="1" l="1"/>
  <c r="AK73" i="1" s="1"/>
  <c r="AI62" i="1"/>
  <c r="AI73" i="1" s="1"/>
  <c r="AC62" i="1"/>
  <c r="AC73" i="1" s="1"/>
  <c r="AG49" i="1"/>
  <c r="AE49" i="1"/>
  <c r="AO49" i="1" l="1"/>
  <c r="AG65" i="1"/>
  <c r="AE65" i="1"/>
  <c r="AG71" i="1" l="1"/>
  <c r="AG72" i="1" s="1"/>
  <c r="AE71" i="1"/>
  <c r="AE72" i="1" s="1"/>
  <c r="AO65" i="1"/>
  <c r="AO71" i="1" l="1"/>
  <c r="AO72" i="1" s="1"/>
  <c r="AE60" i="1"/>
  <c r="AO60" i="1" s="1"/>
  <c r="AE59" i="1"/>
  <c r="AO59" i="1" s="1"/>
  <c r="AG45" i="1"/>
  <c r="AE45" i="1"/>
  <c r="AG46" i="1"/>
  <c r="AE46" i="1"/>
  <c r="AG58" i="1"/>
  <c r="AG61" i="1" s="1"/>
  <c r="AE58" i="1"/>
  <c r="AG44" i="1"/>
  <c r="AE44" i="1"/>
  <c r="AG43" i="1"/>
  <c r="AE43" i="1"/>
  <c r="AG42" i="1"/>
  <c r="AE42" i="1"/>
  <c r="AG41" i="1"/>
  <c r="AE41" i="1"/>
  <c r="AE47" i="1" s="1"/>
  <c r="F19" i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AF19" i="1" s="1"/>
  <c r="AG19" i="1" s="1"/>
  <c r="AH19" i="1" s="1"/>
  <c r="AI19" i="1" s="1"/>
  <c r="AJ19" i="1" s="1"/>
  <c r="AK19" i="1" s="1"/>
  <c r="AL19" i="1" s="1"/>
  <c r="AM19" i="1" s="1"/>
  <c r="AN19" i="1" s="1"/>
  <c r="AO19" i="1" s="1"/>
  <c r="AP19" i="1" s="1"/>
  <c r="AQ19" i="1" s="1"/>
  <c r="AR19" i="1" s="1"/>
  <c r="AS19" i="1" s="1"/>
  <c r="AT19" i="1" s="1"/>
  <c r="AU19" i="1" s="1"/>
  <c r="AV19" i="1" s="1"/>
  <c r="AW19" i="1" s="1"/>
  <c r="AX19" i="1" s="1"/>
  <c r="AY19" i="1" s="1"/>
  <c r="AZ19" i="1" s="1"/>
  <c r="BA19" i="1" s="1"/>
  <c r="BB19" i="1" s="1"/>
  <c r="BC19" i="1" s="1"/>
  <c r="BD19" i="1" s="1"/>
  <c r="AG47" i="1" l="1"/>
  <c r="AE61" i="1"/>
  <c r="AG62" i="1"/>
  <c r="AG73" i="1" s="1"/>
  <c r="AO46" i="1"/>
  <c r="AO43" i="1"/>
  <c r="AO44" i="1"/>
  <c r="AO42" i="1"/>
  <c r="AO45" i="1"/>
  <c r="AO41" i="1"/>
  <c r="AO58" i="1"/>
  <c r="AO61" i="1" s="1"/>
  <c r="AO47" i="1" l="1"/>
  <c r="AE62" i="1"/>
  <c r="AE73" i="1" s="1"/>
  <c r="AO62" i="1"/>
  <c r="AO73" i="1" s="1"/>
  <c r="AU72" i="1"/>
  <c r="AU73" i="1" s="1"/>
</calcChain>
</file>

<file path=xl/sharedStrings.xml><?xml version="1.0" encoding="utf-8"?>
<sst xmlns="http://schemas.openxmlformats.org/spreadsheetml/2006/main" count="380" uniqueCount="218">
  <si>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</si>
  <si>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  <charset val="204"/>
      </rPr>
      <t xml:space="preserve"> </t>
    </r>
    <r>
      <rPr>
        <b/>
        <sz val="18"/>
        <rFont val="Calibri"/>
        <family val="2"/>
        <charset val="204"/>
      </rPr>
      <t xml:space="preserve">                                         </t>
    </r>
  </si>
  <si>
    <t>НАВЧАЛЬНИЙ   ПЛАН</t>
  </si>
  <si>
    <t>Голова Вченої ради</t>
  </si>
  <si>
    <t>Підготовки</t>
  </si>
  <si>
    <t>з галузі знань</t>
  </si>
  <si>
    <t xml:space="preserve">Факультет </t>
  </si>
  <si>
    <t>КПІ  ім. Ігоря Сікорського</t>
  </si>
  <si>
    <t>за спеціальністю</t>
  </si>
  <si>
    <t xml:space="preserve">Кваліфікація  </t>
  </si>
  <si>
    <t>Строк навчання</t>
  </si>
  <si>
    <t xml:space="preserve">1 рік 9 місяців </t>
  </si>
  <si>
    <t>на основі</t>
  </si>
  <si>
    <t>бакалавра</t>
  </si>
  <si>
    <t xml:space="preserve">      Форма навчання</t>
  </si>
  <si>
    <t>очна (денна)</t>
  </si>
  <si>
    <t>Випускова кафедра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</si>
  <si>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</si>
  <si>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</si>
  <si>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</si>
  <si>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</si>
  <si>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</si>
  <si>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</si>
  <si>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</si>
  <si>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</si>
  <si>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</si>
  <si>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</si>
  <si>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</si>
  <si>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</si>
  <si>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</si>
  <si>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</si>
  <si>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</si>
  <si>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</si>
  <si>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К</t>
  </si>
  <si>
    <t>II</t>
  </si>
  <si>
    <t>П</t>
  </si>
  <si>
    <t>Позначення:</t>
  </si>
  <si>
    <t>Теор.навч.</t>
  </si>
  <si>
    <t>Екзам. сесія</t>
  </si>
  <si>
    <t>Практики</t>
  </si>
  <si>
    <t>Канікули</t>
  </si>
  <si>
    <t xml:space="preserve">      II.ЗВЕДЕНІ ДАНІ ПРО БЮДЖЕТ ЧАСУ, тижні</t>
  </si>
  <si>
    <t>III.ПРАКТИКА</t>
  </si>
  <si>
    <t>IV.  ВИПУСКНА АТЕСТАЦІЯ</t>
  </si>
  <si>
    <t>Теоретичне навчання</t>
  </si>
  <si>
    <t>Екзамена-
ційна сессія</t>
  </si>
  <si>
    <t>Практика</t>
  </si>
  <si>
    <t>Кані-
кули</t>
  </si>
  <si>
    <t>Разом</t>
  </si>
  <si>
    <t>Назва 
практики</t>
  </si>
  <si>
    <t>Семестр</t>
  </si>
  <si>
    <t>Тижні</t>
  </si>
  <si>
    <t>Назва навчальної дисципліни</t>
  </si>
  <si>
    <t>Форма  атестації випускників
(екзамен,дипломний проект,(робота)</t>
  </si>
  <si>
    <t>Захист  магістерської дисертації</t>
  </si>
  <si>
    <t>V. План освітнього процесу</t>
  </si>
  <si>
    <t>Шифр за ОП</t>
  </si>
  <si>
    <t>Контрольні заходи 
за семестрами</t>
  </si>
  <si>
    <t>Кількість кредитів 
ЄКТС</t>
  </si>
  <si>
    <t>Кількість   годин</t>
  </si>
  <si>
    <t>Розподіл аудиторних годин на тиждень за курсами і семестрами</t>
  </si>
  <si>
    <t>Екзамени</t>
  </si>
  <si>
    <t>Заліки</t>
  </si>
  <si>
    <t>Індивідуальне завдання</t>
  </si>
  <si>
    <t>Модульна контрольна робота</t>
  </si>
  <si>
    <t>Загальний 
обсяг</t>
  </si>
  <si>
    <t>Аудиторних</t>
  </si>
  <si>
    <t>Самостійна робота</t>
  </si>
  <si>
    <t>Всього</t>
  </si>
  <si>
    <t>у тому числі</t>
  </si>
  <si>
    <t>I курс</t>
  </si>
  <si>
    <t>II курс</t>
  </si>
  <si>
    <t>Лекції</t>
  </si>
  <si>
    <t>Практичні</t>
  </si>
  <si>
    <t xml:space="preserve">Лабораторні </t>
  </si>
  <si>
    <t>Семестри</t>
  </si>
  <si>
    <t>1. НОРМАТИВНІ освітні компоненти</t>
  </si>
  <si>
    <t>1.1. Цикл загальної підготовки</t>
  </si>
  <si>
    <t>Наукова робота за темою магістерської дисертації</t>
  </si>
  <si>
    <t xml:space="preserve">Разом нормативних ОК циклу загальної підготовки </t>
  </si>
  <si>
    <t>1.2. Цикл професійної підготовки</t>
  </si>
  <si>
    <t>Науково-дослідна практика</t>
  </si>
  <si>
    <t>Разом нормативних ОК циклу професійної підготовки</t>
  </si>
  <si>
    <t xml:space="preserve">ВСЬОГО нормативних </t>
  </si>
  <si>
    <t>2. ВИБІРКОВІ освітні компоненти</t>
  </si>
  <si>
    <t>2.1. Цикл професійної підготовки (Вибіркові освітні компоненти з факультетського/кафедрального  Каталогів)</t>
  </si>
  <si>
    <t>Разом вибіркових ОК циклу професійної підготовки</t>
  </si>
  <si>
    <t>ВСЬОГО ВИБІРКОВИХ</t>
  </si>
  <si>
    <t xml:space="preserve">Загальна кількість </t>
  </si>
  <si>
    <t xml:space="preserve">Кількість екзаменів </t>
  </si>
  <si>
    <t xml:space="preserve">Кількість заліків </t>
  </si>
  <si>
    <t>Голова НМК</t>
  </si>
  <si>
    <t>/</t>
  </si>
  <si>
    <t xml:space="preserve">Завідувач кафедри  </t>
  </si>
  <si>
    <t>Виконання магістерської дисертації</t>
  </si>
  <si>
    <t>Д</t>
  </si>
  <si>
    <t xml:space="preserve">Освітні компоненти
(навчальні дисципліни, курсові проекти (роботи), практики, кваліфікаційна робота)
</t>
  </si>
  <si>
    <t>(назва освітнього- ступеня)</t>
  </si>
  <si>
    <t>(шифр і назва галузі знань)</t>
  </si>
  <si>
    <t xml:space="preserve">                                                  (код  і  назва спеціальності )</t>
  </si>
  <si>
    <t>( назва)</t>
  </si>
  <si>
    <t>за освітньо-науковою програмою ( спеціалізацією)</t>
  </si>
  <si>
    <t xml:space="preserve">  Дослідницький (науковий) компонент</t>
  </si>
  <si>
    <t xml:space="preserve"> з них  : курсових проектів</t>
  </si>
  <si>
    <t xml:space="preserve">  курсових робіт</t>
  </si>
  <si>
    <t>Кількість тижнів у семестрі</t>
  </si>
  <si>
    <t>магістра</t>
  </si>
  <si>
    <t>ЗАТВЕРДЖЕНО</t>
  </si>
  <si>
    <t>Вченою радою</t>
  </si>
  <si>
    <t>протокол № ____________</t>
  </si>
  <si>
    <t>_____________</t>
  </si>
  <si>
    <t>Михайло ІЛЬЧЕНКО</t>
  </si>
  <si>
    <t>Екології та технології рослинних полімерів</t>
  </si>
  <si>
    <t>інженерно-хімічний</t>
  </si>
  <si>
    <t>Микола ГОМЕЛЯ</t>
  </si>
  <si>
    <t xml:space="preserve"> </t>
  </si>
  <si>
    <t>Перспективні напрямки наукових досліджень</t>
  </si>
  <si>
    <t>Курсова робота з перспективних напрямків наукових досліджень</t>
  </si>
  <si>
    <t>Управління та поводження з відходами</t>
  </si>
  <si>
    <t>Екологічний менеджмент і аудит</t>
  </si>
  <si>
    <t>Екологічне інспектування</t>
  </si>
  <si>
    <t>Математичні методи оптимізації</t>
  </si>
  <si>
    <t>Альтернативні джерела енергії</t>
  </si>
  <si>
    <t>Основи інженерії та технології сталого розвитку</t>
  </si>
  <si>
    <t>Маркетинг стартап-проектів</t>
  </si>
  <si>
    <t>Педагогіка вищої школи</t>
  </si>
  <si>
    <t>ПО 2</t>
  </si>
  <si>
    <t>Курсова робота з управління та поводження з відходами</t>
  </si>
  <si>
    <t>ПО 4</t>
  </si>
  <si>
    <t>ПО 5</t>
  </si>
  <si>
    <t>ПО 6</t>
  </si>
  <si>
    <t>Наукова інформація та її обробка</t>
  </si>
  <si>
    <t>Курсова робота з наукової інформації та її обробки</t>
  </si>
  <si>
    <t>ПО 7</t>
  </si>
  <si>
    <t>ПО 1</t>
  </si>
  <si>
    <t>ЗО 1</t>
  </si>
  <si>
    <t>ЗО 2</t>
  </si>
  <si>
    <t>ЗО 3</t>
  </si>
  <si>
    <t>ЗО 4</t>
  </si>
  <si>
    <t>ЗО 6</t>
  </si>
  <si>
    <t>ПО 3</t>
  </si>
  <si>
    <t>ПО 8</t>
  </si>
  <si>
    <t>ПВ 1</t>
  </si>
  <si>
    <t>ПО 9</t>
  </si>
  <si>
    <t>ПО 10</t>
  </si>
  <si>
    <t>ПО 11</t>
  </si>
  <si>
    <t>Більш чисті виробництва</t>
  </si>
  <si>
    <t>ПВ 2</t>
  </si>
  <si>
    <t>ПВ 3</t>
  </si>
  <si>
    <t>ПВ 4</t>
  </si>
  <si>
    <t>ПВ 5</t>
  </si>
  <si>
    <t>ПВ 6</t>
  </si>
  <si>
    <t>Сучасні принципи охорони довкілля</t>
  </si>
  <si>
    <t>Кафедра екології та технології рослинних полімерів</t>
  </si>
  <si>
    <t>№</t>
  </si>
  <si>
    <t>Назва</t>
  </si>
  <si>
    <t>Кредит</t>
  </si>
  <si>
    <t>Атестація</t>
  </si>
  <si>
    <t>Розподіл годин на тиждень</t>
  </si>
  <si>
    <t>1 семестр</t>
  </si>
  <si>
    <t>З</t>
  </si>
  <si>
    <t>Наукова робота за темою магістерської дисертації - 1. Основи наукових досліджень</t>
  </si>
  <si>
    <t>Екз.</t>
  </si>
  <si>
    <t>Всьoго</t>
  </si>
  <si>
    <t>2 семестр</t>
  </si>
  <si>
    <t>Наукова робота за темою магістерської дисертації - 2. Науково-дослідна робота за темою магістерської дисертації</t>
  </si>
  <si>
    <t>3екз+6З</t>
  </si>
  <si>
    <t>3 семестр</t>
  </si>
  <si>
    <t>4 семестр</t>
  </si>
  <si>
    <t>Всього за період навчання</t>
  </si>
  <si>
    <t>Зав. кафедри Е та ТРП</t>
  </si>
  <si>
    <t>КАТАЛОГ ВИБІРКОВИХ ДИСЦИПЛІН</t>
  </si>
  <si>
    <t>Освітній компонент  1 Ф-Каталог</t>
  </si>
  <si>
    <t>Освітній компонент 2 Ф-Каталог</t>
  </si>
  <si>
    <t>Освітній компонент 3  Ф-Каталог</t>
  </si>
  <si>
    <t>Освітній компонент 4 Ф-Каталог</t>
  </si>
  <si>
    <t>Освітній компонент 5 Ф-Каталог</t>
  </si>
  <si>
    <t>Освітній компонент 6 Ф-Каталог</t>
  </si>
  <si>
    <t>10 Природничі науки</t>
  </si>
  <si>
    <t>101 Екологія</t>
  </si>
  <si>
    <t>Екологічна безпека</t>
  </si>
  <si>
    <t>магістр з екології</t>
  </si>
  <si>
    <t>101 -Екологія</t>
  </si>
  <si>
    <t>ОНП "Екологічна безпека"</t>
  </si>
  <si>
    <t>Екологізація виробництв</t>
  </si>
  <si>
    <t>Енергозбереження на промислових та комунальних об'єктах</t>
  </si>
  <si>
    <t>Екологічна експертиза виробництв</t>
  </si>
  <si>
    <t>Ресурсоефективні та безвідходні технології</t>
  </si>
  <si>
    <t>Інноваційні  дослідження по захисту довкілля</t>
  </si>
  <si>
    <t xml:space="preserve"> Інтелектуальна власність та патентознавство</t>
  </si>
  <si>
    <t>ЗО 5</t>
  </si>
  <si>
    <t>Технологія переробки макулатури</t>
  </si>
  <si>
    <t>Особливорсті виробництва спеціальних видів паперу</t>
  </si>
  <si>
    <t>Технологія обробки та переробки паперу та картону</t>
  </si>
  <si>
    <t>Технологія гідролізного виробництва</t>
  </si>
  <si>
    <t>Інноваційні  технології рослинного ресурсозбереження</t>
  </si>
  <si>
    <t>Геоінформаційні системи</t>
  </si>
  <si>
    <t>3екз+4З</t>
  </si>
  <si>
    <t>Додаток до навчального плану 2021 року</t>
  </si>
  <si>
    <t>Практичний курс іншомовного наукового спілкування - 1. Практичний курс іноземної мови для наукового спілкування</t>
  </si>
  <si>
    <t>Практичний курс іншомовного наукового спілкування - 2. Практичний курс іноземної мови для наукового спілкування</t>
  </si>
  <si>
    <t>Управління проєктами та грантами</t>
  </si>
  <si>
    <t>Ухвалено на засіданні Вченої ради ІХФ Протокол № 1 від "27" січня 2021 року</t>
  </si>
  <si>
    <t>Освітній компонент 3 Ф-Каталог</t>
  </si>
  <si>
    <t>Перспективні напрямки наукових досліджень в охороні довкілля - 1. Аналіз актуальних проблем захисту довкіля</t>
  </si>
  <si>
    <t>Перспективні напрямки наукових досліджень в охороні довкілля - 2. Теоретичне та екпериментальне вирішення наукових задач в екологічній безпеці</t>
  </si>
  <si>
    <t>Основи сертифікації та статистики в екології</t>
  </si>
  <si>
    <t>Стандарти та технічна інформація в екології</t>
  </si>
  <si>
    <t>Основи стандартизації та метрології</t>
  </si>
  <si>
    <t>(прийому  2021 року)</t>
  </si>
  <si>
    <t>"___"  ________________  2021  р.</t>
  </si>
  <si>
    <t>А</t>
  </si>
  <si>
    <t>Атестація здобувачів вищої освіти</t>
  </si>
  <si>
    <t>Практичний курс іншомовного наукового спілкування</t>
  </si>
  <si>
    <t xml:space="preserve"> Атестація  здобувачів</t>
  </si>
  <si>
    <t>3екз.+5З</t>
  </si>
  <si>
    <t>Заст. декана ІХФ _________________</t>
  </si>
  <si>
    <t>/Дмитро СІДОРОВ/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</si>
</sst>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85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Calibri"/>
      <family val="2"/>
      <charset val="204"/>
    </font>
    <font>
      <b/>
      <sz val="16"/>
      <name val="Times New Roman"/>
      <family val="1"/>
      <charset val="204"/>
    </font>
    <font>
      <b/>
      <sz val="18"/>
      <name val="Calibri"/>
      <family val="2"/>
      <charset val="204"/>
    </font>
    <font>
      <sz val="18"/>
      <name val="Calibri"/>
      <family val="2"/>
      <charset val="204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  <charset val="204"/>
    </font>
    <font>
      <sz val="3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20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 Cyr"/>
      <charset val="204"/>
    </font>
    <font>
      <b/>
      <sz val="14"/>
      <name val="Arial"/>
      <family val="2"/>
    </font>
    <font>
      <sz val="16"/>
      <name val="Arial"/>
      <family val="2"/>
      <charset val="204"/>
    </font>
    <font>
      <b/>
      <sz val="20"/>
      <name val="Arial"/>
      <family val="2"/>
    </font>
    <font>
      <b/>
      <sz val="18"/>
      <name val="Arial"/>
      <family val="2"/>
      <charset val="204"/>
    </font>
    <font>
      <b/>
      <sz val="16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  <charset val="204"/>
    </font>
    <font>
      <sz val="14"/>
      <name val="Arial"/>
      <family val="2"/>
    </font>
    <font>
      <sz val="18"/>
      <name val="Arial"/>
      <family val="2"/>
      <charset val="204"/>
    </font>
    <font>
      <b/>
      <sz val="2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  <charset val="204"/>
    </font>
    <font>
      <b/>
      <sz val="15"/>
      <name val="Arial"/>
      <family val="2"/>
      <charset val="204"/>
    </font>
    <font>
      <sz val="8"/>
      <name val="Arial"/>
      <family val="2"/>
      <charset val="204"/>
    </font>
    <font>
      <b/>
      <sz val="22"/>
      <name val="Arial"/>
      <family val="2"/>
    </font>
    <font>
      <b/>
      <sz val="14"/>
      <name val="Times New Roman"/>
      <family val="1"/>
      <charset val="204"/>
    </font>
    <font>
      <i/>
      <sz val="14"/>
      <name val="Arial"/>
      <family val="2"/>
      <charset val="204"/>
    </font>
    <font>
      <sz val="18"/>
      <name val="Arial Cyr"/>
      <charset val="204"/>
    </font>
    <font>
      <b/>
      <sz val="12"/>
      <color indexed="10"/>
      <name val="Arial"/>
      <family val="2"/>
    </font>
    <font>
      <sz val="10"/>
      <color indexed="10"/>
      <name val="Arial Cyr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</font>
    <font>
      <sz val="12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  <charset val="204"/>
    </font>
    <font>
      <sz val="14"/>
      <name val="Arial Cyr"/>
      <charset val="204"/>
    </font>
    <font>
      <b/>
      <i/>
      <sz val="12"/>
      <name val="Arial"/>
      <family val="2"/>
      <charset val="204"/>
    </font>
    <font>
      <b/>
      <sz val="10"/>
      <name val="Arial Cyr"/>
      <charset val="204"/>
    </font>
    <font>
      <b/>
      <sz val="11"/>
      <color indexed="10"/>
      <name val="Arial"/>
      <family val="2"/>
    </font>
    <font>
      <sz val="8"/>
      <name val="Arial Cyr"/>
      <charset val="204"/>
    </font>
    <font>
      <sz val="16"/>
      <name val="Arial Cyr"/>
      <charset val="204"/>
    </font>
    <font>
      <b/>
      <sz val="2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Arial"/>
      <family val="2"/>
      <charset val="204"/>
    </font>
    <font>
      <b/>
      <sz val="18"/>
      <name val="Times New Roman"/>
      <family val="1"/>
      <charset val="204"/>
    </font>
    <font>
      <sz val="20"/>
      <name val="Arial"/>
      <family val="2"/>
      <charset val="204"/>
    </font>
    <font>
      <sz val="18"/>
      <color theme="1"/>
      <name val="Arial"/>
      <family val="2"/>
      <charset val="204"/>
    </font>
    <font>
      <b/>
      <sz val="17"/>
      <name val="Arial"/>
      <family val="2"/>
      <charset val="204"/>
    </font>
    <font>
      <b/>
      <sz val="18"/>
      <color theme="1"/>
      <name val="Arial"/>
      <family val="2"/>
    </font>
    <font>
      <i/>
      <sz val="18"/>
      <name val="Arial"/>
      <family val="2"/>
    </font>
    <font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20"/>
      <color indexed="8"/>
      <name val="Arial"/>
      <family val="2"/>
      <charset val="204"/>
    </font>
    <font>
      <b/>
      <sz val="20"/>
      <color indexed="8"/>
      <name val="Arial"/>
      <family val="2"/>
    </font>
    <font>
      <sz val="20"/>
      <color indexed="8"/>
      <name val="Arial Cyr"/>
      <charset val="204"/>
    </font>
    <font>
      <sz val="20"/>
      <color indexed="8"/>
      <name val="Arial"/>
      <family val="2"/>
      <charset val="204"/>
    </font>
    <font>
      <sz val="20"/>
      <color indexed="10"/>
      <name val="Arial Cyr"/>
      <charset val="204"/>
    </font>
    <font>
      <b/>
      <sz val="20"/>
      <color indexed="8"/>
      <name val="Arial"/>
      <family val="2"/>
      <charset val="204"/>
    </font>
    <font>
      <b/>
      <i/>
      <sz val="20"/>
      <color indexed="10"/>
      <name val="Arial"/>
      <family val="2"/>
      <charset val="204"/>
    </font>
    <font>
      <sz val="20"/>
      <color indexed="10"/>
      <name val="Arial"/>
      <family val="2"/>
      <charset val="204"/>
    </font>
    <font>
      <sz val="16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8">
    <xf numFmtId="0" fontId="0" fillId="0" borderId="0" xfId="0"/>
    <xf numFmtId="0" fontId="24" fillId="0" borderId="0" xfId="0" applyFont="1" applyFill="1" applyBorder="1" applyProtection="1"/>
    <xf numFmtId="0" fontId="31" fillId="0" borderId="0" xfId="0" applyFont="1" applyFill="1" applyBorder="1" applyProtection="1"/>
    <xf numFmtId="0" fontId="41" fillId="0" borderId="0" xfId="0" applyFont="1" applyFill="1" applyBorder="1" applyAlignment="1" applyProtection="1">
      <alignment vertical="center" textRotation="90"/>
    </xf>
    <xf numFmtId="0" fontId="42" fillId="0" borderId="0" xfId="0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Protection="1"/>
    <xf numFmtId="0" fontId="35" fillId="0" borderId="0" xfId="0" applyFont="1" applyFill="1" applyBorder="1" applyAlignment="1" applyProtection="1"/>
    <xf numFmtId="0" fontId="17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Protection="1"/>
    <xf numFmtId="49" fontId="2" fillId="0" borderId="0" xfId="0" applyNumberFormat="1" applyFont="1" applyFill="1" applyBorder="1" applyProtection="1"/>
    <xf numFmtId="0" fontId="9" fillId="0" borderId="0" xfId="0" applyFont="1" applyFill="1" applyBorder="1" applyProtection="1"/>
    <xf numFmtId="0" fontId="21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38" fillId="0" borderId="0" xfId="0" applyFont="1" applyFill="1" applyBorder="1" applyProtection="1"/>
    <xf numFmtId="0" fontId="31" fillId="0" borderId="0" xfId="0" applyFont="1" applyFill="1" applyBorder="1" applyAlignment="1" applyProtection="1"/>
    <xf numFmtId="0" fontId="49" fillId="0" borderId="0" xfId="0" applyFont="1" applyFill="1" applyBorder="1" applyAlignment="1" applyProtection="1"/>
    <xf numFmtId="49" fontId="31" fillId="0" borderId="0" xfId="0" applyNumberFormat="1" applyFont="1" applyFill="1" applyBorder="1" applyAlignment="1" applyProtection="1">
      <alignment horizontal="center" vertical="justify" wrapText="1"/>
    </xf>
    <xf numFmtId="0" fontId="34" fillId="0" borderId="0" xfId="0" applyFont="1" applyFill="1" applyBorder="1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51" fillId="0" borderId="0" xfId="0" applyFont="1" applyFill="1" applyBorder="1" applyProtection="1"/>
    <xf numFmtId="0" fontId="51" fillId="0" borderId="0" xfId="0" applyFont="1" applyFill="1" applyBorder="1" applyAlignment="1" applyProtection="1">
      <alignment horizontal="center"/>
    </xf>
    <xf numFmtId="0" fontId="51" fillId="0" borderId="0" xfId="0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wrapText="1"/>
    </xf>
    <xf numFmtId="0" fontId="65" fillId="0" borderId="0" xfId="0" applyFont="1" applyFill="1" applyBorder="1" applyProtection="1"/>
    <xf numFmtId="0" fontId="65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8" fillId="0" borderId="0" xfId="0" applyFont="1" applyFill="1" applyBorder="1" applyProtection="1"/>
    <xf numFmtId="0" fontId="9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vertical="center" textRotation="90" wrapText="1"/>
    </xf>
    <xf numFmtId="0" fontId="70" fillId="0" borderId="0" xfId="0" applyFont="1" applyFill="1"/>
    <xf numFmtId="0" fontId="72" fillId="0" borderId="31" xfId="0" applyFont="1" applyFill="1" applyBorder="1" applyAlignment="1">
      <alignment horizontal="center" vertical="top" wrapText="1"/>
    </xf>
    <xf numFmtId="0" fontId="72" fillId="0" borderId="35" xfId="0" applyFont="1" applyFill="1" applyBorder="1" applyAlignment="1">
      <alignment horizontal="center" vertical="top" wrapText="1"/>
    </xf>
    <xf numFmtId="0" fontId="72" fillId="0" borderId="39" xfId="0" applyFont="1" applyFill="1" applyBorder="1" applyAlignment="1">
      <alignment horizontal="center" vertical="top" wrapText="1"/>
    </xf>
    <xf numFmtId="0" fontId="0" fillId="0" borderId="0" xfId="0" applyFont="1" applyFill="1"/>
    <xf numFmtId="0" fontId="74" fillId="0" borderId="34" xfId="0" applyFont="1" applyFill="1" applyBorder="1"/>
    <xf numFmtId="0" fontId="74" fillId="0" borderId="0" xfId="0" applyFont="1" applyFill="1"/>
    <xf numFmtId="0" fontId="75" fillId="0" borderId="57" xfId="0" applyFont="1" applyFill="1" applyBorder="1" applyAlignment="1">
      <alignment vertical="top" wrapText="1"/>
    </xf>
    <xf numFmtId="0" fontId="75" fillId="0" borderId="38" xfId="0" applyFont="1" applyFill="1" applyBorder="1" applyAlignment="1">
      <alignment vertical="top" wrapText="1"/>
    </xf>
    <xf numFmtId="0" fontId="75" fillId="0" borderId="34" xfId="0" applyFont="1" applyFill="1" applyBorder="1"/>
    <xf numFmtId="0" fontId="75" fillId="0" borderId="0" xfId="0" applyFont="1" applyFill="1"/>
    <xf numFmtId="0" fontId="74" fillId="0" borderId="57" xfId="0" applyFont="1" applyFill="1" applyBorder="1" applyAlignment="1">
      <alignment vertical="top" wrapText="1"/>
    </xf>
    <xf numFmtId="0" fontId="74" fillId="0" borderId="38" xfId="0" applyFont="1" applyFill="1" applyBorder="1" applyAlignment="1">
      <alignment vertical="top" wrapText="1"/>
    </xf>
    <xf numFmtId="0" fontId="73" fillId="0" borderId="0" xfId="0" applyFont="1" applyFill="1"/>
    <xf numFmtId="0" fontId="62" fillId="0" borderId="0" xfId="0" applyFont="1" applyFill="1"/>
    <xf numFmtId="165" fontId="75" fillId="0" borderId="38" xfId="0" applyNumberFormat="1" applyFont="1" applyFill="1" applyBorder="1" applyAlignment="1">
      <alignment vertical="top" wrapText="1"/>
    </xf>
    <xf numFmtId="0" fontId="75" fillId="0" borderId="34" xfId="0" applyFont="1" applyFill="1" applyBorder="1" applyAlignment="1">
      <alignment horizontal="right" vertical="center"/>
    </xf>
    <xf numFmtId="0" fontId="42" fillId="0" borderId="57" xfId="0" applyFont="1" applyFill="1" applyBorder="1" applyAlignment="1">
      <alignment vertical="top" wrapText="1"/>
    </xf>
    <xf numFmtId="0" fontId="42" fillId="0" borderId="38" xfId="0" applyFont="1" applyFill="1" applyBorder="1" applyAlignment="1">
      <alignment vertical="top" wrapText="1"/>
    </xf>
    <xf numFmtId="0" fontId="73" fillId="0" borderId="38" xfId="0" applyFont="1" applyFill="1" applyBorder="1" applyAlignment="1">
      <alignment vertical="top" wrapText="1"/>
    </xf>
    <xf numFmtId="0" fontId="0" fillId="0" borderId="0" xfId="0" applyFill="1"/>
    <xf numFmtId="0" fontId="73" fillId="0" borderId="34" xfId="0" applyFont="1" applyFill="1" applyBorder="1" applyAlignment="1">
      <alignment vertical="top" wrapText="1"/>
    </xf>
    <xf numFmtId="0" fontId="73" fillId="0" borderId="39" xfId="0" applyFont="1" applyFill="1" applyBorder="1" applyAlignment="1">
      <alignment vertical="top" wrapText="1"/>
    </xf>
    <xf numFmtId="9" fontId="14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center" vertical="justify" wrapText="1"/>
    </xf>
    <xf numFmtId="0" fontId="31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vertical="justify"/>
    </xf>
    <xf numFmtId="0" fontId="13" fillId="0" borderId="0" xfId="0" applyFont="1" applyFill="1" applyBorder="1" applyAlignment="1" applyProtection="1">
      <alignment horizontal="right"/>
    </xf>
    <xf numFmtId="0" fontId="38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/>
    <xf numFmtId="1" fontId="38" fillId="0" borderId="0" xfId="0" applyNumberFormat="1" applyFont="1" applyFill="1" applyBorder="1" applyAlignment="1" applyProtection="1">
      <alignment horizontal="left" vertical="top"/>
    </xf>
    <xf numFmtId="0" fontId="38" fillId="0" borderId="0" xfId="0" applyFont="1" applyFill="1" applyBorder="1" applyAlignment="1" applyProtection="1">
      <alignment horizontal="left" vertical="top"/>
    </xf>
    <xf numFmtId="0" fontId="20" fillId="0" borderId="0" xfId="0" applyFont="1" applyFill="1" applyBorder="1" applyAlignment="1" applyProtection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wrapText="1"/>
    </xf>
    <xf numFmtId="2" fontId="12" fillId="0" borderId="0" xfId="0" applyNumberFormat="1" applyFont="1" applyFill="1" applyBorder="1" applyAlignment="1" applyProtection="1">
      <alignment horizontal="center" vertical="center"/>
    </xf>
    <xf numFmtId="49" fontId="51" fillId="0" borderId="0" xfId="0" applyNumberFormat="1" applyFont="1" applyFill="1" applyBorder="1" applyAlignment="1" applyProtection="1">
      <alignment horizontal="left" vertical="justify"/>
    </xf>
    <xf numFmtId="49" fontId="50" fillId="0" borderId="0" xfId="0" applyNumberFormat="1" applyFont="1" applyFill="1" applyBorder="1" applyAlignment="1" applyProtection="1">
      <alignment horizontal="left" vertical="justify"/>
    </xf>
    <xf numFmtId="49" fontId="50" fillId="0" borderId="0" xfId="0" applyNumberFormat="1" applyFont="1" applyFill="1" applyBorder="1" applyAlignment="1" applyProtection="1">
      <alignment horizontal="center" vertical="justify" wrapText="1"/>
    </xf>
    <xf numFmtId="0" fontId="51" fillId="0" borderId="0" xfId="0" applyFont="1" applyFill="1" applyBorder="1"/>
    <xf numFmtId="11" fontId="51" fillId="0" borderId="0" xfId="0" applyNumberFormat="1" applyFont="1" applyFill="1" applyBorder="1" applyAlignment="1" applyProtection="1">
      <alignment horizontal="left" vertical="justify" wrapText="1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24" fillId="0" borderId="0" xfId="0" applyFont="1" applyFill="1" applyBorder="1" applyAlignment="1" applyProtection="1">
      <alignment horizontal="right"/>
    </xf>
    <xf numFmtId="11" fontId="31" fillId="0" borderId="0" xfId="0" applyNumberFormat="1" applyFont="1" applyFill="1" applyBorder="1" applyAlignment="1" applyProtection="1">
      <alignment horizontal="left" vertical="justify" wrapText="1"/>
    </xf>
    <xf numFmtId="0" fontId="33" fillId="0" borderId="0" xfId="0" applyNumberFormat="1" applyFont="1" applyFill="1" applyBorder="1" applyAlignment="1" applyProtection="1">
      <alignment horizontal="left" vertical="justify"/>
    </xf>
    <xf numFmtId="0" fontId="33" fillId="0" borderId="0" xfId="0" applyNumberFormat="1" applyFont="1" applyFill="1" applyBorder="1" applyAlignment="1" applyProtection="1">
      <alignment horizontal="center" vertical="justify" wrapText="1"/>
    </xf>
    <xf numFmtId="0" fontId="24" fillId="0" borderId="0" xfId="0" applyFont="1" applyFill="1" applyBorder="1" applyAlignment="1" applyProtection="1"/>
    <xf numFmtId="0" fontId="17" fillId="0" borderId="0" xfId="0" applyFont="1" applyFill="1" applyBorder="1" applyAlignment="1" applyProtection="1"/>
    <xf numFmtId="11" fontId="24" fillId="0" borderId="0" xfId="0" applyNumberFormat="1" applyFont="1" applyFill="1" applyBorder="1" applyAlignment="1" applyProtection="1">
      <alignment horizontal="left" vertical="justify" wrapText="1"/>
    </xf>
    <xf numFmtId="49" fontId="31" fillId="0" borderId="0" xfId="0" applyNumberFormat="1" applyFont="1" applyFill="1" applyBorder="1" applyAlignment="1" applyProtection="1">
      <alignment horizontal="left" vertical="justify"/>
    </xf>
    <xf numFmtId="49" fontId="33" fillId="0" borderId="0" xfId="0" applyNumberFormat="1" applyFont="1" applyFill="1" applyBorder="1" applyAlignment="1" applyProtection="1">
      <alignment horizontal="left" vertical="justify"/>
    </xf>
    <xf numFmtId="0" fontId="38" fillId="0" borderId="0" xfId="0" applyFont="1" applyFill="1" applyBorder="1" applyAlignment="1" applyProtection="1"/>
    <xf numFmtId="0" fontId="31" fillId="0" borderId="0" xfId="0" applyFont="1" applyFill="1" applyBorder="1"/>
    <xf numFmtId="0" fontId="12" fillId="0" borderId="0" xfId="0" applyFont="1" applyFill="1" applyBorder="1" applyProtection="1"/>
    <xf numFmtId="0" fontId="34" fillId="0" borderId="0" xfId="0" applyFont="1" applyFill="1" applyBorder="1" applyAlignment="1" applyProtection="1">
      <alignment horizontal="center" vertical="center"/>
    </xf>
    <xf numFmtId="0" fontId="42" fillId="0" borderId="34" xfId="0" applyFont="1" applyFill="1" applyBorder="1"/>
    <xf numFmtId="0" fontId="0" fillId="0" borderId="0" xfId="0" applyFill="1" applyAlignment="1">
      <alignment wrapText="1"/>
    </xf>
    <xf numFmtId="0" fontId="75" fillId="0" borderId="0" xfId="0" applyFont="1" applyFill="1" applyAlignment="1">
      <alignment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75" fillId="0" borderId="0" xfId="0" applyFont="1" applyFill="1" applyBorder="1" applyAlignment="1" applyProtection="1">
      <alignment horizontal="right" vertical="center" wrapText="1"/>
    </xf>
    <xf numFmtId="49" fontId="56" fillId="0" borderId="0" xfId="0" applyNumberFormat="1" applyFont="1" applyFill="1" applyBorder="1" applyAlignment="1" applyProtection="1">
      <alignment horizontal="left" vertical="justify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Alignment="1">
      <alignment horizontal="centerContinuous"/>
    </xf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Continuous" vertical="top"/>
    </xf>
    <xf numFmtId="0" fontId="2" fillId="0" borderId="0" xfId="0" applyNumberFormat="1" applyFont="1" applyFill="1" applyBorder="1" applyAlignment="1" applyProtection="1">
      <alignment horizontal="centerContinuous" vertical="top"/>
    </xf>
    <xf numFmtId="0" fontId="2" fillId="0" borderId="0" xfId="0" applyNumberFormat="1" applyFont="1" applyFill="1" applyBorder="1" applyAlignment="1" applyProtection="1">
      <alignment horizontal="centerContinuous"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Border="1" applyAlignment="1" applyProtection="1">
      <alignment horizontal="centerContinuous" vertical="top"/>
    </xf>
    <xf numFmtId="0" fontId="6" fillId="0" borderId="0" xfId="0" applyFont="1" applyFill="1" applyBorder="1" applyAlignment="1" applyProtection="1">
      <alignment horizontal="centerContinuous"/>
    </xf>
    <xf numFmtId="0" fontId="8" fillId="0" borderId="0" xfId="0" applyFont="1" applyFill="1" applyBorder="1" applyAlignment="1" applyProtection="1">
      <alignment horizontal="centerContinuous"/>
    </xf>
    <xf numFmtId="0" fontId="10" fillId="0" borderId="0" xfId="0" applyFont="1" applyFill="1" applyBorder="1" applyAlignment="1" applyProtection="1">
      <alignment horizontal="centerContinuous" vertical="top"/>
    </xf>
    <xf numFmtId="0" fontId="11" fillId="0" borderId="0" xfId="0" applyFont="1" applyFill="1" applyBorder="1" applyAlignment="1" applyProtection="1">
      <alignment horizontal="centerContinuous" vertical="top"/>
    </xf>
    <xf numFmtId="0" fontId="12" fillId="0" borderId="0" xfId="0" applyFont="1" applyFill="1" applyBorder="1" applyAlignment="1" applyProtection="1">
      <alignment horizontal="centerContinuous" vertical="top"/>
    </xf>
    <xf numFmtId="0" fontId="13" fillId="0" borderId="0" xfId="0" applyFont="1" applyFill="1" applyBorder="1" applyAlignment="1" applyProtection="1">
      <alignment horizontal="centerContinuous" vertical="top"/>
    </xf>
    <xf numFmtId="0" fontId="14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0" xfId="0" applyNumberFormat="1" applyFont="1" applyFill="1" applyBorder="1" applyAlignment="1" applyProtection="1">
      <alignment horizontal="left" vertical="top"/>
    </xf>
    <xf numFmtId="0" fontId="15" fillId="0" borderId="0" xfId="0" applyNumberFormat="1" applyFont="1" applyFill="1" applyBorder="1" applyAlignment="1" applyProtection="1">
      <alignment horizontal="centerContinuous"/>
    </xf>
    <xf numFmtId="0" fontId="16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center" vertical="top"/>
    </xf>
    <xf numFmtId="49" fontId="19" fillId="0" borderId="1" xfId="0" applyNumberFormat="1" applyFont="1" applyFill="1" applyBorder="1" applyAlignment="1" applyProtection="1">
      <alignment horizontal="centerContinuous" vertical="center"/>
    </xf>
    <xf numFmtId="49" fontId="8" fillId="0" borderId="0" xfId="0" applyNumberFormat="1" applyFont="1" applyFill="1" applyBorder="1" applyProtection="1"/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wrapText="1"/>
    </xf>
    <xf numFmtId="0" fontId="20" fillId="0" borderId="1" xfId="0" applyFont="1" applyFill="1" applyBorder="1" applyAlignment="1" applyProtection="1"/>
    <xf numFmtId="0" fontId="12" fillId="0" borderId="0" xfId="0" applyFont="1" applyFill="1" applyBorder="1" applyAlignment="1" applyProtection="1">
      <alignment horizontal="left" vertical="top"/>
    </xf>
    <xf numFmtId="49" fontId="21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 vertical="center"/>
    </xf>
    <xf numFmtId="49" fontId="21" fillId="0" borderId="0" xfId="0" applyNumberFormat="1" applyFont="1" applyFill="1" applyBorder="1" applyProtection="1"/>
    <xf numFmtId="0" fontId="25" fillId="0" borderId="0" xfId="0" applyFont="1" applyFill="1" applyBorder="1" applyProtection="1"/>
    <xf numFmtId="0" fontId="23" fillId="0" borderId="0" xfId="0" applyFont="1" applyFill="1" applyBorder="1" applyAlignment="1" applyProtection="1">
      <alignment horizontal="center"/>
    </xf>
    <xf numFmtId="0" fontId="26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23" fillId="0" borderId="0" xfId="0" applyFont="1" applyFill="1" applyBorder="1" applyAlignment="1" applyProtection="1">
      <alignment horizontal="left" vertical="top"/>
    </xf>
    <xf numFmtId="0" fontId="27" fillId="0" borderId="0" xfId="0" applyFont="1" applyFill="1" applyBorder="1" applyAlignment="1" applyProtection="1">
      <alignment horizontal="center" vertical="top"/>
    </xf>
    <xf numFmtId="0" fontId="26" fillId="0" borderId="0" xfId="0" applyFont="1" applyFill="1" applyAlignment="1" applyProtection="1">
      <alignment vertical="center"/>
    </xf>
    <xf numFmtId="49" fontId="21" fillId="0" borderId="2" xfId="0" applyNumberFormat="1" applyFont="1" applyFill="1" applyBorder="1" applyAlignment="1" applyProtection="1">
      <alignment vertical="center"/>
    </xf>
    <xf numFmtId="0" fontId="19" fillId="0" borderId="1" xfId="0" applyFont="1" applyFill="1" applyBorder="1" applyAlignment="1" applyProtection="1">
      <alignment vertical="center"/>
    </xf>
    <xf numFmtId="0" fontId="21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top"/>
    </xf>
    <xf numFmtId="0" fontId="12" fillId="0" borderId="0" xfId="0" applyNumberFormat="1" applyFont="1" applyFill="1" applyBorder="1" applyAlignment="1" applyProtection="1">
      <alignment horizontal="left" vertical="top"/>
    </xf>
    <xf numFmtId="0" fontId="28" fillId="0" borderId="0" xfId="0" applyNumberFormat="1" applyFont="1" applyFill="1" applyBorder="1" applyAlignment="1" applyProtection="1">
      <alignment horizontal="centerContinuous" vertical="center"/>
    </xf>
    <xf numFmtId="0" fontId="21" fillId="0" borderId="0" xfId="0" applyNumberFormat="1" applyFont="1" applyFill="1" applyBorder="1" applyAlignment="1" applyProtection="1">
      <alignment horizontal="centerContinuous" vertical="center"/>
    </xf>
    <xf numFmtId="49" fontId="29" fillId="0" borderId="0" xfId="0" applyNumberFormat="1" applyFont="1" applyFill="1" applyBorder="1" applyAlignment="1" applyProtection="1">
      <alignment horizontal="centerContinuous" vertical="center"/>
    </xf>
    <xf numFmtId="0" fontId="20" fillId="0" borderId="0" xfId="0" applyFont="1" applyFill="1" applyBorder="1" applyAlignment="1" applyProtection="1"/>
    <xf numFmtId="0" fontId="12" fillId="0" borderId="1" xfId="0" applyFont="1" applyFill="1" applyBorder="1" applyAlignment="1" applyProtection="1"/>
    <xf numFmtId="0" fontId="3" fillId="0" borderId="1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 vertical="top"/>
    </xf>
    <xf numFmtId="0" fontId="20" fillId="0" borderId="1" xfId="0" applyNumberFormat="1" applyFont="1" applyFill="1" applyBorder="1" applyAlignment="1" applyProtection="1">
      <alignment horizontal="centerContinuous" vertical="center"/>
    </xf>
    <xf numFmtId="0" fontId="27" fillId="0" borderId="0" xfId="0" applyFont="1" applyFill="1" applyBorder="1" applyProtection="1"/>
    <xf numFmtId="0" fontId="25" fillId="0" borderId="0" xfId="0" applyFont="1" applyFill="1" applyBorder="1" applyAlignment="1" applyProtection="1"/>
    <xf numFmtId="0" fontId="25" fillId="0" borderId="0" xfId="0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/>
    </xf>
    <xf numFmtId="0" fontId="31" fillId="0" borderId="2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right" vertical="center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3" xfId="0" applyFont="1" applyFill="1" applyBorder="1" applyAlignment="1" applyProtection="1">
      <alignment horizontal="center" vertical="center" wrapText="1"/>
    </xf>
    <xf numFmtId="0" fontId="33" fillId="0" borderId="4" xfId="0" applyFont="1" applyFill="1" applyBorder="1" applyAlignment="1" applyProtection="1">
      <alignment horizontal="center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 wrapText="1"/>
    </xf>
    <xf numFmtId="0" fontId="33" fillId="0" borderId="23" xfId="0" applyFont="1" applyFill="1" applyBorder="1" applyAlignment="1" applyProtection="1">
      <alignment horizontal="center" vertical="center" wrapText="1"/>
    </xf>
    <xf numFmtId="0" fontId="33" fillId="0" borderId="24" xfId="0" applyFont="1" applyFill="1" applyBorder="1" applyAlignment="1" applyProtection="1">
      <alignment horizontal="center" vertical="center" wrapText="1"/>
    </xf>
    <xf numFmtId="0" fontId="33" fillId="0" borderId="25" xfId="0" applyFont="1" applyFill="1" applyBorder="1" applyAlignment="1" applyProtection="1">
      <alignment horizontal="center" vertical="center" wrapText="1"/>
    </xf>
    <xf numFmtId="0" fontId="33" fillId="0" borderId="26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26" fillId="0" borderId="20" xfId="0" applyFont="1" applyFill="1" applyBorder="1" applyAlignment="1" applyProtection="1">
      <alignment horizontal="center" wrapText="1"/>
    </xf>
    <xf numFmtId="0" fontId="3" fillId="0" borderId="18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center"/>
    </xf>
    <xf numFmtId="0" fontId="3" fillId="0" borderId="16" xfId="0" applyNumberFormat="1" applyFont="1" applyFill="1" applyBorder="1" applyAlignment="1" applyProtection="1">
      <alignment horizontal="center"/>
    </xf>
    <xf numFmtId="0" fontId="3" fillId="0" borderId="14" xfId="0" applyNumberFormat="1" applyFont="1" applyFill="1" applyBorder="1" applyAlignment="1" applyProtection="1">
      <alignment horizontal="center"/>
    </xf>
    <xf numFmtId="0" fontId="3" fillId="0" borderId="27" xfId="0" applyNumberFormat="1" applyFont="1" applyFill="1" applyBorder="1" applyAlignment="1" applyProtection="1">
      <alignment horizontal="center"/>
    </xf>
    <xf numFmtId="0" fontId="3" fillId="0" borderId="28" xfId="0" applyNumberFormat="1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 wrapText="1"/>
    </xf>
    <xf numFmtId="0" fontId="26" fillId="0" borderId="21" xfId="0" applyFont="1" applyFill="1" applyBorder="1" applyAlignment="1" applyProtection="1">
      <alignment horizontal="center" wrapText="1"/>
    </xf>
    <xf numFmtId="0" fontId="3" fillId="0" borderId="19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9" xfId="0" applyNumberFormat="1" applyFont="1" applyFill="1" applyBorder="1" applyAlignment="1" applyProtection="1">
      <alignment horizontal="center"/>
    </xf>
    <xf numFmtId="0" fontId="21" fillId="0" borderId="19" xfId="0" applyNumberFormat="1" applyFont="1" applyFill="1" applyBorder="1" applyAlignment="1" applyProtection="1">
      <alignment horizontal="center"/>
    </xf>
    <xf numFmtId="0" fontId="21" fillId="0" borderId="5" xfId="0" applyNumberFormat="1" applyFont="1" applyFill="1" applyBorder="1" applyAlignment="1" applyProtection="1">
      <alignment horizontal="center"/>
    </xf>
    <xf numFmtId="0" fontId="21" fillId="0" borderId="6" xfId="0" applyNumberFormat="1" applyFont="1" applyFill="1" applyBorder="1" applyAlignment="1" applyProtection="1">
      <alignment horizontal="center"/>
    </xf>
    <xf numFmtId="0" fontId="21" fillId="0" borderId="9" xfId="0" applyNumberFormat="1" applyFont="1" applyFill="1" applyBorder="1" applyAlignment="1" applyProtection="1">
      <alignment horizontal="center"/>
    </xf>
    <xf numFmtId="0" fontId="34" fillId="0" borderId="0" xfId="0" applyFont="1" applyFill="1" applyBorder="1" applyAlignment="1" applyProtection="1">
      <alignment horizontal="left"/>
    </xf>
    <xf numFmtId="0" fontId="35" fillId="0" borderId="0" xfId="0" applyFont="1" applyFill="1" applyBorder="1" applyAlignment="1" applyProtection="1">
      <alignment horizontal="left"/>
    </xf>
    <xf numFmtId="0" fontId="34" fillId="0" borderId="10" xfId="0" applyNumberFormat="1" applyFont="1" applyFill="1" applyBorder="1" applyAlignment="1" applyProtection="1">
      <alignment horizontal="left"/>
    </xf>
    <xf numFmtId="0" fontId="26" fillId="0" borderId="10" xfId="0" applyNumberFormat="1" applyFont="1" applyFill="1" applyBorder="1" applyAlignment="1" applyProtection="1">
      <alignment horizontal="center"/>
    </xf>
    <xf numFmtId="0" fontId="34" fillId="0" borderId="10" xfId="0" applyFont="1" applyFill="1" applyBorder="1" applyAlignment="1" applyProtection="1">
      <alignment horizontal="center" vertical="center"/>
    </xf>
    <xf numFmtId="0" fontId="22" fillId="0" borderId="0" xfId="0" applyFont="1" applyFill="1" applyBorder="1" applyProtection="1"/>
    <xf numFmtId="0" fontId="34" fillId="0" borderId="10" xfId="0" applyNumberFormat="1" applyFont="1" applyFill="1" applyBorder="1" applyAlignment="1" applyProtection="1">
      <alignment horizontal="center"/>
    </xf>
    <xf numFmtId="0" fontId="35" fillId="0" borderId="3" xfId="0" applyNumberFormat="1" applyFont="1" applyFill="1" applyBorder="1" applyAlignment="1" applyProtection="1">
      <alignment horizontal="center"/>
    </xf>
    <xf numFmtId="0" fontId="35" fillId="0" borderId="11" xfId="0" applyNumberFormat="1" applyFont="1" applyFill="1" applyBorder="1" applyAlignment="1" applyProtection="1">
      <alignment horizontal="left"/>
    </xf>
    <xf numFmtId="0" fontId="35" fillId="0" borderId="12" xfId="0" applyNumberFormat="1" applyFont="1" applyFill="1" applyBorder="1" applyAlignment="1" applyProtection="1">
      <alignment horizontal="left"/>
    </xf>
    <xf numFmtId="0" fontId="35" fillId="0" borderId="62" xfId="0" applyFont="1" applyFill="1" applyBorder="1" applyAlignment="1" applyProtection="1">
      <alignment horizontal="center" vertical="center"/>
    </xf>
    <xf numFmtId="0" fontId="35" fillId="0" borderId="12" xfId="0" applyFont="1" applyFill="1" applyBorder="1" applyAlignment="1" applyProtection="1">
      <alignment horizontal="left"/>
    </xf>
    <xf numFmtId="0" fontId="35" fillId="0" borderId="0" xfId="0" applyNumberFormat="1" applyFont="1" applyFill="1" applyBorder="1" applyAlignment="1" applyProtection="1">
      <alignment horizontal="left"/>
    </xf>
    <xf numFmtId="0" fontId="35" fillId="0" borderId="0" xfId="0" applyFont="1" applyFill="1" applyBorder="1" applyAlignment="1" applyProtection="1">
      <alignment horizontal="center"/>
    </xf>
    <xf numFmtId="0" fontId="35" fillId="0" borderId="0" xfId="0" applyNumberFormat="1" applyFont="1" applyFill="1" applyBorder="1" applyAlignment="1" applyProtection="1">
      <alignment horizontal="center"/>
    </xf>
    <xf numFmtId="0" fontId="35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/>
    </xf>
    <xf numFmtId="0" fontId="33" fillId="0" borderId="7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vertical="center"/>
    </xf>
    <xf numFmtId="0" fontId="40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/>
    </xf>
    <xf numFmtId="0" fontId="28" fillId="0" borderId="0" xfId="0" applyFont="1" applyFill="1" applyBorder="1" applyProtection="1"/>
    <xf numFmtId="0" fontId="8" fillId="0" borderId="0" xfId="0" applyFont="1" applyFill="1" applyBorder="1" applyAlignment="1" applyProtection="1">
      <alignment vertical="center" textRotation="90"/>
    </xf>
    <xf numFmtId="0" fontId="64" fillId="0" borderId="0" xfId="0" applyFont="1" applyFill="1" applyBorder="1" applyAlignment="1" applyProtection="1">
      <alignment horizontal="center" vertical="center"/>
    </xf>
    <xf numFmtId="0" fontId="64" fillId="0" borderId="0" xfId="0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textRotation="90" wrapText="1"/>
    </xf>
    <xf numFmtId="0" fontId="28" fillId="0" borderId="0" xfId="0" applyNumberFormat="1" applyFont="1" applyFill="1" applyBorder="1" applyAlignment="1" applyProtection="1">
      <alignment horizontal="center" wrapText="1"/>
    </xf>
    <xf numFmtId="0" fontId="20" fillId="0" borderId="0" xfId="0" applyNumberFormat="1" applyFont="1" applyFill="1" applyBorder="1" applyAlignment="1" applyProtection="1">
      <alignment horizontal="center" vertical="center" textRotation="90" wrapText="1"/>
    </xf>
    <xf numFmtId="0" fontId="20" fillId="0" borderId="0" xfId="0" applyFont="1" applyFill="1" applyBorder="1" applyProtection="1"/>
    <xf numFmtId="0" fontId="20" fillId="0" borderId="0" xfId="0" applyNumberFormat="1" applyFont="1" applyFill="1" applyBorder="1" applyAlignment="1" applyProtection="1">
      <alignment horizontal="center" wrapText="1"/>
    </xf>
    <xf numFmtId="0" fontId="13" fillId="0" borderId="0" xfId="0" applyNumberFormat="1" applyFont="1" applyFill="1" applyBorder="1" applyAlignment="1" applyProtection="1">
      <alignment horizontal="center" wrapText="1"/>
    </xf>
    <xf numFmtId="9" fontId="20" fillId="0" borderId="0" xfId="1" applyNumberFormat="1" applyFont="1" applyFill="1" applyBorder="1" applyAlignment="1" applyProtection="1">
      <alignment vertical="center" wrapText="1"/>
    </xf>
    <xf numFmtId="9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Protection="1"/>
    <xf numFmtId="0" fontId="43" fillId="0" borderId="0" xfId="0" applyNumberFormat="1" applyFont="1" applyFill="1" applyBorder="1" applyAlignment="1" applyProtection="1">
      <alignment horizontal="center" wrapText="1"/>
    </xf>
    <xf numFmtId="0" fontId="38" fillId="0" borderId="0" xfId="0" applyFont="1" applyFill="1" applyBorder="1" applyAlignment="1" applyProtection="1">
      <alignment vertical="top" wrapText="1"/>
    </xf>
    <xf numFmtId="0" fontId="20" fillId="0" borderId="0" xfId="0" applyFont="1" applyFill="1" applyBorder="1" applyAlignment="1" applyProtection="1">
      <alignment vertical="top" wrapText="1"/>
    </xf>
    <xf numFmtId="0" fontId="20" fillId="0" borderId="8" xfId="0" applyFont="1" applyFill="1" applyBorder="1" applyAlignment="1" applyProtection="1">
      <alignment vertical="top" wrapText="1"/>
    </xf>
    <xf numFmtId="0" fontId="24" fillId="0" borderId="0" xfId="0" applyFont="1" applyFill="1" applyBorder="1" applyAlignment="1" applyProtection="1">
      <alignment horizontal="center" vertical="top" wrapText="1"/>
    </xf>
    <xf numFmtId="0" fontId="13" fillId="0" borderId="0" xfId="0" applyNumberFormat="1" applyFont="1" applyFill="1" applyBorder="1" applyAlignment="1" applyProtection="1">
      <alignment horizontal="center" vertical="center"/>
    </xf>
    <xf numFmtId="49" fontId="76" fillId="0" borderId="0" xfId="0" applyNumberFormat="1" applyFont="1" applyFill="1" applyBorder="1" applyAlignment="1" applyProtection="1">
      <alignment horizontal="right" vertical="justify"/>
    </xf>
    <xf numFmtId="0" fontId="77" fillId="0" borderId="0" xfId="0" applyFont="1" applyFill="1" applyBorder="1" applyAlignment="1" applyProtection="1"/>
    <xf numFmtId="49" fontId="77" fillId="0" borderId="1" xfId="0" applyNumberFormat="1" applyFont="1" applyFill="1" applyBorder="1" applyAlignment="1" applyProtection="1">
      <alignment horizontal="left"/>
    </xf>
    <xf numFmtId="0" fontId="78" fillId="0" borderId="1" xfId="0" applyFont="1" applyFill="1" applyBorder="1" applyAlignment="1" applyProtection="1"/>
    <xf numFmtId="0" fontId="79" fillId="0" borderId="1" xfId="0" applyFont="1" applyFill="1" applyBorder="1" applyAlignment="1" applyProtection="1"/>
    <xf numFmtId="0" fontId="79" fillId="0" borderId="0" xfId="0" applyFont="1" applyFill="1" applyBorder="1" applyAlignment="1" applyProtection="1"/>
    <xf numFmtId="0" fontId="79" fillId="0" borderId="1" xfId="0" applyFont="1" applyFill="1" applyBorder="1" applyAlignment="1" applyProtection="1">
      <alignment horizontal="right"/>
    </xf>
    <xf numFmtId="0" fontId="29" fillId="0" borderId="0" xfId="0" applyFont="1" applyFill="1" applyBorder="1" applyAlignment="1" applyProtection="1"/>
    <xf numFmtId="0" fontId="80" fillId="0" borderId="0" xfId="0" applyFont="1" applyFill="1" applyBorder="1" applyAlignment="1" applyProtection="1"/>
    <xf numFmtId="49" fontId="76" fillId="0" borderId="0" xfId="0" applyNumberFormat="1" applyFont="1" applyFill="1" applyBorder="1" applyAlignment="1" applyProtection="1">
      <alignment horizontal="left" vertical="justify"/>
    </xf>
    <xf numFmtId="49" fontId="79" fillId="0" borderId="0" xfId="0" applyNumberFormat="1" applyFont="1" applyFill="1" applyBorder="1" applyAlignment="1" applyProtection="1">
      <alignment horizontal="center" vertical="justify" wrapText="1"/>
    </xf>
    <xf numFmtId="49" fontId="81" fillId="0" borderId="0" xfId="0" applyNumberFormat="1" applyFont="1" applyFill="1" applyBorder="1" applyAlignment="1" applyProtection="1">
      <alignment horizontal="center" vertical="justify" wrapText="1"/>
    </xf>
    <xf numFmtId="0" fontId="79" fillId="0" borderId="0" xfId="0" applyFont="1" applyFill="1" applyBorder="1" applyProtection="1"/>
    <xf numFmtId="49" fontId="77" fillId="0" borderId="0" xfId="0" applyNumberFormat="1" applyFont="1" applyFill="1" applyBorder="1" applyAlignment="1" applyProtection="1">
      <alignment horizontal="left" vertical="justify"/>
    </xf>
    <xf numFmtId="0" fontId="79" fillId="0" borderId="0" xfId="0" applyFont="1" applyFill="1" applyBorder="1" applyAlignment="1" applyProtection="1">
      <alignment horizontal="center"/>
    </xf>
    <xf numFmtId="0" fontId="81" fillId="0" borderId="0" xfId="0" applyNumberFormat="1" applyFont="1" applyFill="1" applyBorder="1" applyAlignment="1" applyProtection="1">
      <alignment horizontal="left" vertical="justify"/>
    </xf>
    <xf numFmtId="49" fontId="82" fillId="0" borderId="0" xfId="0" applyNumberFormat="1" applyFont="1" applyFill="1" applyBorder="1" applyAlignment="1" applyProtection="1">
      <alignment horizontal="left" vertical="justify"/>
    </xf>
    <xf numFmtId="49" fontId="65" fillId="0" borderId="0" xfId="0" applyNumberFormat="1" applyFont="1" applyFill="1" applyBorder="1" applyAlignment="1" applyProtection="1">
      <alignment horizontal="center" wrapText="1"/>
    </xf>
    <xf numFmtId="0" fontId="65" fillId="0" borderId="0" xfId="0" applyFont="1" applyFill="1" applyBorder="1" applyAlignment="1" applyProtection="1"/>
    <xf numFmtId="0" fontId="81" fillId="0" borderId="0" xfId="0" applyFont="1" applyFill="1" applyBorder="1" applyAlignment="1" applyProtection="1">
      <alignment horizontal="right"/>
    </xf>
    <xf numFmtId="0" fontId="81" fillId="0" borderId="0" xfId="0" applyNumberFormat="1" applyFont="1" applyFill="1" applyBorder="1" applyAlignment="1" applyProtection="1">
      <alignment horizontal="left"/>
    </xf>
    <xf numFmtId="49" fontId="77" fillId="0" borderId="1" xfId="0" applyNumberFormat="1" applyFont="1" applyFill="1" applyBorder="1" applyAlignment="1" applyProtection="1"/>
    <xf numFmtId="49" fontId="77" fillId="0" borderId="0" xfId="0" applyNumberFormat="1" applyFont="1" applyFill="1" applyBorder="1" applyAlignment="1" applyProtection="1">
      <alignment horizontal="left"/>
    </xf>
    <xf numFmtId="0" fontId="79" fillId="0" borderId="0" xfId="0" applyFont="1" applyFill="1" applyBorder="1" applyAlignment="1" applyProtection="1">
      <alignment horizontal="right"/>
    </xf>
    <xf numFmtId="0" fontId="83" fillId="0" borderId="0" xfId="0" applyFont="1" applyFill="1" applyBorder="1" applyAlignment="1" applyProtection="1"/>
    <xf numFmtId="0" fontId="78" fillId="0" borderId="0" xfId="0" applyFont="1" applyFill="1" applyBorder="1" applyAlignment="1" applyProtection="1"/>
    <xf numFmtId="11" fontId="14" fillId="0" borderId="0" xfId="0" applyNumberFormat="1" applyFont="1" applyFill="1" applyBorder="1" applyAlignment="1" applyProtection="1">
      <alignment horizontal="center" wrapText="1"/>
    </xf>
    <xf numFmtId="49" fontId="77" fillId="0" borderId="0" xfId="0" applyNumberFormat="1" applyFont="1" applyFill="1" applyBorder="1" applyAlignment="1" applyProtection="1"/>
    <xf numFmtId="0" fontId="79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/>
    <xf numFmtId="0" fontId="45" fillId="0" borderId="0" xfId="0" applyFont="1" applyFill="1" applyBorder="1" applyAlignment="1" applyProtection="1"/>
    <xf numFmtId="0" fontId="47" fillId="0" borderId="0" xfId="0" applyNumberFormat="1" applyFont="1" applyFill="1" applyBorder="1" applyAlignment="1" applyProtection="1">
      <alignment horizontal="left" vertical="justify"/>
    </xf>
    <xf numFmtId="49" fontId="48" fillId="0" borderId="0" xfId="0" applyNumberFormat="1" applyFont="1" applyFill="1" applyBorder="1" applyAlignment="1" applyProtection="1">
      <alignment horizontal="left" vertical="justify"/>
    </xf>
    <xf numFmtId="0" fontId="50" fillId="0" borderId="0" xfId="0" applyNumberFormat="1" applyFont="1" applyFill="1" applyBorder="1" applyAlignment="1" applyProtection="1">
      <alignment horizontal="left" vertical="justify"/>
    </xf>
    <xf numFmtId="49" fontId="50" fillId="0" borderId="0" xfId="0" applyNumberFormat="1" applyFont="1" applyFill="1" applyBorder="1" applyAlignment="1" applyProtection="1">
      <alignment horizontal="center" vertical="justify"/>
    </xf>
    <xf numFmtId="0" fontId="46" fillId="0" borderId="0" xfId="0" applyFont="1" applyFill="1" applyBorder="1" applyAlignment="1" applyProtection="1">
      <alignment horizontal="center" vertical="justify"/>
    </xf>
    <xf numFmtId="49" fontId="50" fillId="0" borderId="0" xfId="0" applyNumberFormat="1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>
      <alignment horizontal="center" vertical="center"/>
    </xf>
    <xf numFmtId="49" fontId="45" fillId="0" borderId="0" xfId="0" applyNumberFormat="1" applyFont="1" applyFill="1" applyBorder="1" applyAlignment="1" applyProtection="1">
      <alignment horizontal="left" vertical="justify"/>
    </xf>
    <xf numFmtId="0" fontId="52" fillId="0" borderId="0" xfId="0" applyFont="1" applyFill="1" applyBorder="1" applyAlignment="1" applyProtection="1"/>
    <xf numFmtId="0" fontId="53" fillId="0" borderId="0" xfId="0" applyFont="1" applyFill="1" applyBorder="1" applyAlignment="1" applyProtection="1"/>
    <xf numFmtId="0" fontId="46" fillId="0" borderId="0" xfId="0" applyFont="1" applyFill="1" applyBorder="1" applyAlignment="1" applyProtection="1">
      <alignment vertical="justify"/>
    </xf>
    <xf numFmtId="0" fontId="49" fillId="0" borderId="0" xfId="0" applyFont="1" applyFill="1" applyBorder="1" applyProtection="1"/>
    <xf numFmtId="0" fontId="51" fillId="0" borderId="0" xfId="0" applyFont="1" applyFill="1" applyBorder="1" applyAlignment="1" applyProtection="1">
      <alignment vertical="justify"/>
    </xf>
    <xf numFmtId="0" fontId="51" fillId="0" borderId="0" xfId="0" applyFont="1" applyFill="1" applyBorder="1" applyAlignment="1" applyProtection="1">
      <alignment horizontal="right"/>
    </xf>
    <xf numFmtId="0" fontId="54" fillId="0" borderId="0" xfId="0" applyFont="1" applyFill="1" applyBorder="1" applyAlignment="1" applyProtection="1">
      <alignment vertical="justify"/>
    </xf>
    <xf numFmtId="0" fontId="54" fillId="0" borderId="0" xfId="0" applyFont="1" applyFill="1" applyBorder="1" applyAlignment="1" applyProtection="1">
      <alignment horizontal="right"/>
    </xf>
    <xf numFmtId="0" fontId="54" fillId="0" borderId="0" xfId="0" applyFont="1" applyFill="1" applyBorder="1" applyProtection="1"/>
    <xf numFmtId="0" fontId="50" fillId="0" borderId="0" xfId="0" applyNumberFormat="1" applyFont="1" applyFill="1" applyBorder="1" applyAlignment="1" applyProtection="1">
      <alignment horizontal="center" vertical="justify" wrapText="1"/>
    </xf>
    <xf numFmtId="0" fontId="50" fillId="0" borderId="0" xfId="0" applyNumberFormat="1" applyFont="1" applyFill="1" applyBorder="1" applyAlignment="1" applyProtection="1">
      <alignment horizontal="center" vertical="justify"/>
    </xf>
    <xf numFmtId="49" fontId="51" fillId="0" borderId="0" xfId="0" applyNumberFormat="1" applyFont="1" applyFill="1" applyBorder="1" applyAlignment="1" applyProtection="1">
      <alignment horizontal="center" vertical="justify" wrapText="1"/>
    </xf>
    <xf numFmtId="0" fontId="50" fillId="0" borderId="0" xfId="0" applyFont="1" applyFill="1" applyBorder="1" applyAlignment="1" applyProtection="1">
      <alignment vertical="top"/>
    </xf>
    <xf numFmtId="49" fontId="33" fillId="0" borderId="0" xfId="0" applyNumberFormat="1" applyFont="1" applyFill="1" applyBorder="1" applyAlignment="1" applyProtection="1">
      <alignment horizontal="center" vertical="justify"/>
    </xf>
    <xf numFmtId="0" fontId="0" fillId="0" borderId="0" xfId="0" applyFill="1" applyBorder="1" applyAlignment="1" applyProtection="1">
      <alignment horizontal="center" vertical="justify"/>
    </xf>
    <xf numFmtId="49" fontId="33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justify"/>
    </xf>
    <xf numFmtId="0" fontId="31" fillId="0" borderId="0" xfId="0" applyFont="1" applyFill="1" applyBorder="1" applyAlignment="1" applyProtection="1">
      <alignment vertical="justify"/>
    </xf>
    <xf numFmtId="0" fontId="31" fillId="0" borderId="0" xfId="0" applyFont="1" applyFill="1" applyBorder="1" applyAlignment="1" applyProtection="1">
      <alignment horizontal="right"/>
    </xf>
    <xf numFmtId="49" fontId="34" fillId="0" borderId="0" xfId="0" applyNumberFormat="1" applyFont="1" applyFill="1" applyBorder="1" applyAlignment="1" applyProtection="1">
      <alignment horizontal="left" vertical="justify"/>
    </xf>
    <xf numFmtId="0" fontId="33" fillId="0" borderId="0" xfId="0" applyNumberFormat="1" applyFont="1" applyFill="1" applyBorder="1" applyAlignment="1" applyProtection="1">
      <alignment horizontal="center" vertical="justify"/>
    </xf>
    <xf numFmtId="49" fontId="38" fillId="0" borderId="0" xfId="0" applyNumberFormat="1" applyFont="1" applyFill="1" applyBorder="1" applyAlignment="1" applyProtection="1">
      <alignment horizontal="left" vertical="justify" wrapText="1"/>
    </xf>
    <xf numFmtId="0" fontId="38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Protection="1"/>
    <xf numFmtId="0" fontId="3" fillId="0" borderId="0" xfId="0" applyFont="1" applyFill="1" applyBorder="1" applyAlignment="1" applyProtection="1">
      <alignment vertical="center" textRotation="90"/>
    </xf>
    <xf numFmtId="0" fontId="3" fillId="0" borderId="0" xfId="0" applyFont="1" applyFill="1" applyBorder="1" applyProtection="1"/>
    <xf numFmtId="0" fontId="18" fillId="0" borderId="0" xfId="0" applyFont="1" applyFill="1" applyBorder="1" applyProtection="1"/>
    <xf numFmtId="0" fontId="18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center"/>
    </xf>
    <xf numFmtId="49" fontId="19" fillId="0" borderId="1" xfId="0" applyNumberFormat="1" applyFont="1" applyFill="1" applyBorder="1" applyAlignment="1" applyProtection="1">
      <alignment horizontal="center" vertical="center"/>
    </xf>
    <xf numFmtId="0" fontId="20" fillId="0" borderId="1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left" wrapText="1"/>
    </xf>
    <xf numFmtId="49" fontId="19" fillId="0" borderId="1" xfId="0" applyNumberFormat="1" applyFont="1" applyFill="1" applyBorder="1" applyAlignment="1" applyProtection="1">
      <alignment horizontal="left"/>
    </xf>
    <xf numFmtId="0" fontId="34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/>
    </xf>
    <xf numFmtId="49" fontId="77" fillId="0" borderId="0" xfId="0" applyNumberFormat="1" applyFont="1" applyFill="1" applyBorder="1" applyAlignment="1" applyProtection="1">
      <alignment horizontal="center"/>
    </xf>
    <xf numFmtId="0" fontId="34" fillId="0" borderId="0" xfId="0" applyNumberFormat="1" applyFont="1" applyFill="1" applyBorder="1" applyAlignment="1" applyProtection="1">
      <alignment horizontal="left"/>
    </xf>
    <xf numFmtId="49" fontId="31" fillId="0" borderId="0" xfId="0" applyNumberFormat="1" applyFont="1" applyFill="1" applyBorder="1" applyAlignment="1" applyProtection="1">
      <alignment horizontal="center" wrapText="1"/>
    </xf>
    <xf numFmtId="0" fontId="46" fillId="0" borderId="0" xfId="0" applyFont="1" applyFill="1" applyBorder="1" applyAlignment="1" applyProtection="1"/>
    <xf numFmtId="0" fontId="81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/>
    <xf numFmtId="0" fontId="84" fillId="0" borderId="0" xfId="0" applyFont="1" applyFill="1" applyBorder="1" applyAlignment="1" applyProtection="1">
      <alignment horizontal="right"/>
    </xf>
    <xf numFmtId="0" fontId="84" fillId="0" borderId="0" xfId="0" applyFont="1" applyFill="1" applyBorder="1" applyAlignment="1" applyProtection="1"/>
    <xf numFmtId="49" fontId="20" fillId="0" borderId="46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49" fontId="20" fillId="0" borderId="47" xfId="0" applyNumberFormat="1" applyFont="1" applyFill="1" applyBorder="1" applyAlignment="1" applyProtection="1">
      <alignment horizontal="center" vertical="center" wrapText="1"/>
    </xf>
    <xf numFmtId="0" fontId="20" fillId="0" borderId="45" xfId="0" applyFont="1" applyFill="1" applyBorder="1" applyAlignment="1" applyProtection="1">
      <alignment horizontal="left" vertical="center" wrapText="1"/>
    </xf>
    <xf numFmtId="0" fontId="63" fillId="0" borderId="45" xfId="0" applyNumberFormat="1" applyFont="1" applyFill="1" applyBorder="1" applyAlignment="1" applyProtection="1">
      <alignment horizontal="center" vertical="center"/>
    </xf>
    <xf numFmtId="0" fontId="20" fillId="0" borderId="20" xfId="0" applyNumberFormat="1" applyFont="1" applyFill="1" applyBorder="1" applyAlignment="1" applyProtection="1">
      <alignment horizontal="center" vertical="center"/>
    </xf>
    <xf numFmtId="0" fontId="20" fillId="0" borderId="48" xfId="0" applyNumberFormat="1" applyFont="1" applyFill="1" applyBorder="1" applyAlignment="1" applyProtection="1">
      <alignment horizontal="center" vertical="center"/>
    </xf>
    <xf numFmtId="0" fontId="20" fillId="0" borderId="22" xfId="0" applyFont="1" applyFill="1" applyBorder="1" applyAlignment="1" applyProtection="1">
      <alignment horizontal="left" vertical="center" wrapText="1"/>
    </xf>
    <xf numFmtId="0" fontId="20" fillId="0" borderId="10" xfId="0" applyFont="1" applyFill="1" applyBorder="1" applyAlignment="1" applyProtection="1">
      <alignment horizontal="left" vertical="center" wrapText="1"/>
    </xf>
    <xf numFmtId="0" fontId="20" fillId="0" borderId="13" xfId="0" applyFont="1" applyFill="1" applyBorder="1" applyAlignment="1" applyProtection="1">
      <alignment horizontal="left" vertical="center" wrapText="1"/>
    </xf>
    <xf numFmtId="0" fontId="34" fillId="0" borderId="0" xfId="0" applyNumberFormat="1" applyFont="1" applyFill="1" applyBorder="1" applyAlignment="1" applyProtection="1">
      <alignment horizontal="left"/>
    </xf>
    <xf numFmtId="0" fontId="57" fillId="0" borderId="0" xfId="0" applyFont="1" applyFill="1" applyBorder="1"/>
    <xf numFmtId="0" fontId="61" fillId="0" borderId="31" xfId="0" applyNumberFormat="1" applyFont="1" applyFill="1" applyBorder="1" applyAlignment="1" applyProtection="1">
      <alignment horizontal="center" vertical="center"/>
    </xf>
    <xf numFmtId="0" fontId="61" fillId="0" borderId="32" xfId="0" applyNumberFormat="1" applyFont="1" applyFill="1" applyBorder="1" applyAlignment="1" applyProtection="1">
      <alignment horizontal="center" vertical="center"/>
    </xf>
    <xf numFmtId="0" fontId="61" fillId="0" borderId="33" xfId="0" applyNumberFormat="1" applyFont="1" applyFill="1" applyBorder="1" applyAlignment="1" applyProtection="1">
      <alignment horizontal="center" vertical="center"/>
    </xf>
    <xf numFmtId="1" fontId="61" fillId="0" borderId="34" xfId="0" applyNumberFormat="1" applyFont="1" applyFill="1" applyBorder="1" applyAlignment="1" applyProtection="1">
      <alignment horizontal="center" vertical="center"/>
    </xf>
    <xf numFmtId="0" fontId="61" fillId="0" borderId="35" xfId="0" applyNumberFormat="1" applyFont="1" applyFill="1" applyBorder="1" applyAlignment="1" applyProtection="1">
      <alignment horizontal="center" vertical="center"/>
    </xf>
    <xf numFmtId="0" fontId="61" fillId="0" borderId="36" xfId="0" applyNumberFormat="1" applyFont="1" applyFill="1" applyBorder="1" applyAlignment="1" applyProtection="1">
      <alignment horizontal="center" vertical="center"/>
    </xf>
    <xf numFmtId="0" fontId="61" fillId="0" borderId="29" xfId="0" applyNumberFormat="1" applyFont="1" applyFill="1" applyBorder="1" applyAlignment="1" applyProtection="1">
      <alignment horizontal="center" vertical="center"/>
    </xf>
    <xf numFmtId="0" fontId="61" fillId="0" borderId="38" xfId="0" applyNumberFormat="1" applyFont="1" applyFill="1" applyBorder="1" applyAlignment="1" applyProtection="1">
      <alignment horizontal="center" vertical="center"/>
    </xf>
    <xf numFmtId="0" fontId="61" fillId="0" borderId="42" xfId="0" applyNumberFormat="1" applyFont="1" applyFill="1" applyBorder="1" applyAlignment="1" applyProtection="1">
      <alignment horizontal="center" vertical="center"/>
    </xf>
    <xf numFmtId="0" fontId="61" fillId="0" borderId="43" xfId="0" applyNumberFormat="1" applyFont="1" applyFill="1" applyBorder="1" applyAlignment="1" applyProtection="1">
      <alignment horizontal="center" vertical="center"/>
    </xf>
    <xf numFmtId="0" fontId="61" fillId="0" borderId="44" xfId="0" applyNumberFormat="1" applyFont="1" applyFill="1" applyBorder="1" applyAlignment="1" applyProtection="1">
      <alignment horizontal="center" vertical="center"/>
    </xf>
    <xf numFmtId="0" fontId="61" fillId="0" borderId="7" xfId="0" applyNumberFormat="1" applyFont="1" applyFill="1" applyBorder="1" applyAlignment="1" applyProtection="1">
      <alignment horizontal="center" vertical="center"/>
    </xf>
    <xf numFmtId="0" fontId="61" fillId="0" borderId="39" xfId="0" applyNumberFormat="1" applyFont="1" applyFill="1" applyBorder="1" applyAlignment="1" applyProtection="1">
      <alignment horizontal="center" vertical="center"/>
    </xf>
    <xf numFmtId="0" fontId="20" fillId="0" borderId="49" xfId="0" applyNumberFormat="1" applyFont="1" applyFill="1" applyBorder="1" applyAlignment="1" applyProtection="1">
      <alignment horizontal="center" vertical="center"/>
    </xf>
    <xf numFmtId="0" fontId="40" fillId="0" borderId="7" xfId="0" applyNumberFormat="1" applyFont="1" applyFill="1" applyBorder="1" applyAlignment="1" applyProtection="1">
      <alignment horizontal="center" vertical="center"/>
    </xf>
    <xf numFmtId="0" fontId="40" fillId="0" borderId="30" xfId="0" applyNumberFormat="1" applyFont="1" applyFill="1" applyBorder="1" applyAlignment="1" applyProtection="1">
      <alignment horizontal="center" vertical="center"/>
    </xf>
    <xf numFmtId="11" fontId="13" fillId="0" borderId="0" xfId="0" applyNumberFormat="1" applyFont="1" applyFill="1" applyBorder="1" applyAlignment="1" applyProtection="1">
      <alignment horizontal="center" wrapText="1"/>
    </xf>
    <xf numFmtId="0" fontId="55" fillId="0" borderId="0" xfId="0" applyFont="1" applyFill="1" applyBorder="1" applyAlignment="1">
      <alignment horizontal="center"/>
    </xf>
    <xf numFmtId="49" fontId="56" fillId="0" borderId="0" xfId="0" applyNumberFormat="1" applyFont="1" applyFill="1" applyBorder="1" applyAlignment="1" applyProtection="1">
      <alignment horizontal="left" vertical="justify"/>
    </xf>
    <xf numFmtId="49" fontId="45" fillId="0" borderId="0" xfId="0" applyNumberFormat="1" applyFont="1" applyFill="1" applyBorder="1" applyAlignment="1" applyProtection="1">
      <alignment horizontal="right" vertical="justify"/>
    </xf>
    <xf numFmtId="49" fontId="34" fillId="0" borderId="0" xfId="0" applyNumberFormat="1" applyFont="1" applyFill="1" applyBorder="1" applyAlignment="1" applyProtection="1">
      <alignment horizontal="left" vertical="justify"/>
    </xf>
    <xf numFmtId="1" fontId="61" fillId="0" borderId="31" xfId="0" applyNumberFormat="1" applyFont="1" applyFill="1" applyBorder="1" applyAlignment="1" applyProtection="1">
      <alignment horizontal="center" vertical="center"/>
    </xf>
    <xf numFmtId="1" fontId="61" fillId="0" borderId="32" xfId="0" applyNumberFormat="1" applyFont="1" applyFill="1" applyBorder="1" applyAlignment="1" applyProtection="1">
      <alignment horizontal="center" vertical="center"/>
    </xf>
    <xf numFmtId="1" fontId="61" fillId="0" borderId="33" xfId="0" applyNumberFormat="1" applyFont="1" applyFill="1" applyBorder="1" applyAlignment="1" applyProtection="1">
      <alignment horizontal="center" vertical="center"/>
    </xf>
    <xf numFmtId="0" fontId="63" fillId="0" borderId="20" xfId="0" applyNumberFormat="1" applyFont="1" applyFill="1" applyBorder="1" applyAlignment="1" applyProtection="1">
      <alignment horizontal="center" vertical="center"/>
    </xf>
    <xf numFmtId="0" fontId="63" fillId="0" borderId="48" xfId="0" applyNumberFormat="1" applyFont="1" applyFill="1" applyBorder="1" applyAlignment="1" applyProtection="1">
      <alignment horizontal="center" vertical="center"/>
    </xf>
    <xf numFmtId="0" fontId="63" fillId="0" borderId="49" xfId="0" applyNumberFormat="1" applyFont="1" applyFill="1" applyBorder="1" applyAlignment="1" applyProtection="1">
      <alignment horizontal="center" vertical="center"/>
    </xf>
    <xf numFmtId="164" fontId="38" fillId="0" borderId="0" xfId="1" applyNumberFormat="1" applyFont="1" applyFill="1" applyBorder="1" applyAlignment="1" applyProtection="1">
      <alignment horizontal="right" vertical="top"/>
    </xf>
    <xf numFmtId="49" fontId="48" fillId="0" borderId="0" xfId="0" applyNumberFormat="1" applyFont="1" applyFill="1" applyBorder="1" applyAlignment="1" applyProtection="1">
      <alignment horizontal="center" vertical="justify"/>
    </xf>
    <xf numFmtId="0" fontId="47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Protection="1"/>
    <xf numFmtId="0" fontId="20" fillId="0" borderId="29" xfId="0" applyFont="1" applyFill="1" applyBorder="1" applyAlignment="1" applyProtection="1">
      <alignment horizontal="right" vertical="top" wrapText="1"/>
    </xf>
    <xf numFmtId="0" fontId="20" fillId="0" borderId="37" xfId="0" applyFont="1" applyFill="1" applyBorder="1" applyAlignment="1" applyProtection="1">
      <alignment horizontal="right" vertical="top" wrapText="1"/>
    </xf>
    <xf numFmtId="0" fontId="20" fillId="0" borderId="38" xfId="0" applyFont="1" applyFill="1" applyBorder="1" applyAlignment="1" applyProtection="1">
      <alignment horizontal="right" vertical="top" wrapText="1"/>
    </xf>
    <xf numFmtId="11" fontId="14" fillId="0" borderId="1" xfId="0" applyNumberFormat="1" applyFont="1" applyFill="1" applyBorder="1" applyAlignment="1" applyProtection="1">
      <alignment horizontal="center" wrapText="1"/>
    </xf>
    <xf numFmtId="49" fontId="77" fillId="0" borderId="2" xfId="0" applyNumberFormat="1" applyFont="1" applyFill="1" applyBorder="1" applyAlignment="1" applyProtection="1">
      <alignment horizontal="right" vertical="justify"/>
    </xf>
    <xf numFmtId="0" fontId="81" fillId="0" borderId="2" xfId="0" applyFont="1" applyFill="1" applyBorder="1" applyAlignment="1" applyProtection="1">
      <alignment horizontal="center" vertical="top"/>
    </xf>
    <xf numFmtId="49" fontId="77" fillId="0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20" fillId="0" borderId="7" xfId="0" applyFont="1" applyFill="1" applyBorder="1" applyAlignment="1" applyProtection="1">
      <alignment horizontal="right" vertical="top" wrapText="1"/>
    </xf>
    <xf numFmtId="0" fontId="20" fillId="0" borderId="30" xfId="0" applyFont="1" applyFill="1" applyBorder="1" applyAlignment="1" applyProtection="1">
      <alignment horizontal="right" vertical="top" wrapText="1"/>
    </xf>
    <xf numFmtId="0" fontId="20" fillId="0" borderId="39" xfId="0" applyFont="1" applyFill="1" applyBorder="1" applyAlignment="1" applyProtection="1">
      <alignment horizontal="right" vertical="top" wrapText="1"/>
    </xf>
    <xf numFmtId="0" fontId="20" fillId="0" borderId="40" xfId="0" applyFont="1" applyFill="1" applyBorder="1" applyAlignment="1" applyProtection="1">
      <alignment horizontal="right" vertical="top" wrapText="1"/>
    </xf>
    <xf numFmtId="0" fontId="20" fillId="0" borderId="12" xfId="0" applyFont="1" applyFill="1" applyBorder="1" applyAlignment="1" applyProtection="1">
      <alignment horizontal="right" vertical="top" wrapText="1"/>
    </xf>
    <xf numFmtId="0" fontId="20" fillId="0" borderId="41" xfId="0" applyFont="1" applyFill="1" applyBorder="1" applyAlignment="1" applyProtection="1">
      <alignment horizontal="right" vertical="top" wrapText="1"/>
    </xf>
    <xf numFmtId="0" fontId="20" fillId="0" borderId="7" xfId="0" applyFont="1" applyFill="1" applyBorder="1" applyAlignment="1" applyProtection="1">
      <alignment horizontal="right"/>
    </xf>
    <xf numFmtId="0" fontId="44" fillId="0" borderId="30" xfId="0" applyFont="1" applyFill="1" applyBorder="1" applyAlignment="1">
      <alignment horizontal="right"/>
    </xf>
    <xf numFmtId="0" fontId="44" fillId="0" borderId="39" xfId="0" applyFont="1" applyFill="1" applyBorder="1" applyAlignment="1">
      <alignment horizontal="right"/>
    </xf>
    <xf numFmtId="0" fontId="20" fillId="0" borderId="7" xfId="0" applyFont="1" applyFill="1" applyBorder="1" applyAlignment="1" applyProtection="1">
      <alignment horizontal="right" wrapText="1"/>
    </xf>
    <xf numFmtId="0" fontId="20" fillId="0" borderId="30" xfId="0" applyFont="1" applyFill="1" applyBorder="1" applyAlignment="1" applyProtection="1">
      <alignment horizontal="right" wrapText="1"/>
    </xf>
    <xf numFmtId="0" fontId="20" fillId="0" borderId="39" xfId="0" applyFont="1" applyFill="1" applyBorder="1" applyAlignment="1" applyProtection="1">
      <alignment horizontal="right" wrapText="1"/>
    </xf>
    <xf numFmtId="0" fontId="20" fillId="0" borderId="29" xfId="0" applyFont="1" applyFill="1" applyBorder="1" applyAlignment="1" applyProtection="1">
      <alignment horizontal="right"/>
    </xf>
    <xf numFmtId="0" fontId="20" fillId="0" borderId="37" xfId="0" applyFont="1" applyFill="1" applyBorder="1" applyAlignment="1" applyProtection="1">
      <alignment horizontal="right"/>
    </xf>
    <xf numFmtId="0" fontId="20" fillId="0" borderId="38" xfId="0" applyFont="1" applyFill="1" applyBorder="1" applyAlignment="1" applyProtection="1">
      <alignment horizontal="right"/>
    </xf>
    <xf numFmtId="0" fontId="61" fillId="0" borderId="30" xfId="0" applyNumberFormat="1" applyFont="1" applyFill="1" applyBorder="1" applyAlignment="1" applyProtection="1">
      <alignment horizontal="center" vertical="center"/>
    </xf>
    <xf numFmtId="0" fontId="63" fillId="0" borderId="51" xfId="0" applyNumberFormat="1" applyFont="1" applyFill="1" applyBorder="1" applyAlignment="1" applyProtection="1">
      <alignment horizontal="center" vertical="center"/>
    </xf>
    <xf numFmtId="0" fontId="20" fillId="0" borderId="20" xfId="0" applyFont="1" applyFill="1" applyBorder="1" applyProtection="1"/>
    <xf numFmtId="0" fontId="20" fillId="0" borderId="49" xfId="0" applyFont="1" applyFill="1" applyBorder="1" applyProtection="1"/>
    <xf numFmtId="0" fontId="20" fillId="0" borderId="20" xfId="0" applyFont="1" applyFill="1" applyBorder="1" applyAlignment="1" applyProtection="1">
      <alignment horizontal="center" vertical="center"/>
    </xf>
    <xf numFmtId="0" fontId="20" fillId="0" borderId="49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</xf>
    <xf numFmtId="0" fontId="8" fillId="0" borderId="39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30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0" fontId="8" fillId="0" borderId="39" xfId="0" applyFont="1" applyFill="1" applyBorder="1" applyAlignment="1" applyProtection="1">
      <alignment horizontal="center" vertical="center" wrapText="1"/>
    </xf>
    <xf numFmtId="0" fontId="61" fillId="0" borderId="37" xfId="0" applyNumberFormat="1" applyFont="1" applyFill="1" applyBorder="1" applyAlignment="1" applyProtection="1">
      <alignment horizontal="center" vertical="center"/>
    </xf>
    <xf numFmtId="0" fontId="61" fillId="0" borderId="34" xfId="0" applyNumberFormat="1" applyFont="1" applyFill="1" applyBorder="1" applyAlignment="1" applyProtection="1">
      <alignment horizontal="center" vertical="center"/>
    </xf>
    <xf numFmtId="0" fontId="20" fillId="0" borderId="20" xfId="0" applyFont="1" applyFill="1" applyBorder="1" applyAlignment="1" applyProtection="1">
      <alignment vertical="center" wrapText="1"/>
    </xf>
    <xf numFmtId="0" fontId="20" fillId="0" borderId="48" xfId="0" applyFont="1" applyFill="1" applyBorder="1" applyAlignment="1" applyProtection="1">
      <alignment vertical="center" wrapText="1"/>
    </xf>
    <xf numFmtId="0" fontId="20" fillId="0" borderId="49" xfId="0" applyFont="1" applyFill="1" applyBorder="1" applyAlignment="1" applyProtection="1">
      <alignment vertical="center" wrapText="1"/>
    </xf>
    <xf numFmtId="0" fontId="28" fillId="0" borderId="48" xfId="0" applyNumberFormat="1" applyFont="1" applyFill="1" applyBorder="1" applyAlignment="1" applyProtection="1">
      <alignment horizontal="center" vertical="center"/>
    </xf>
    <xf numFmtId="0" fontId="28" fillId="0" borderId="49" xfId="0" applyNumberFormat="1" applyFont="1" applyFill="1" applyBorder="1" applyAlignment="1" applyProtection="1">
      <alignment horizontal="center" vertical="center"/>
    </xf>
    <xf numFmtId="0" fontId="20" fillId="0" borderId="20" xfId="0" applyFont="1" applyFill="1" applyBorder="1" applyAlignment="1" applyProtection="1">
      <alignment horizontal="left" vertical="center" wrapText="1" shrinkToFit="1"/>
    </xf>
    <xf numFmtId="0" fontId="20" fillId="0" borderId="48" xfId="0" applyFont="1" applyFill="1" applyBorder="1" applyAlignment="1" applyProtection="1">
      <alignment horizontal="left" vertical="center" wrapText="1" shrinkToFit="1"/>
    </xf>
    <xf numFmtId="0" fontId="20" fillId="0" borderId="49" xfId="0" applyFont="1" applyFill="1" applyBorder="1" applyAlignment="1" applyProtection="1">
      <alignment horizontal="left" vertical="center" wrapText="1" shrinkToFit="1"/>
    </xf>
    <xf numFmtId="0" fontId="20" fillId="0" borderId="45" xfId="0" applyNumberFormat="1" applyFont="1" applyFill="1" applyBorder="1" applyAlignment="1" applyProtection="1">
      <alignment horizontal="center" vertical="center"/>
    </xf>
    <xf numFmtId="49" fontId="20" fillId="0" borderId="50" xfId="0" applyNumberFormat="1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Border="1" applyAlignment="1" applyProtection="1">
      <alignment horizontal="center" vertical="center" wrapText="1"/>
    </xf>
    <xf numFmtId="49" fontId="20" fillId="0" borderId="8" xfId="0" applyNumberFormat="1" applyFont="1" applyFill="1" applyBorder="1" applyAlignment="1" applyProtection="1">
      <alignment horizontal="center" vertical="center" wrapText="1"/>
    </xf>
    <xf numFmtId="0" fontId="66" fillId="0" borderId="20" xfId="0" applyNumberFormat="1" applyFont="1" applyFill="1" applyBorder="1" applyAlignment="1" applyProtection="1">
      <alignment horizontal="center" vertical="center"/>
    </xf>
    <xf numFmtId="0" fontId="66" fillId="0" borderId="48" xfId="0" applyNumberFormat="1" applyFont="1" applyFill="1" applyBorder="1" applyAlignment="1" applyProtection="1">
      <alignment horizontal="center" vertical="center"/>
    </xf>
    <xf numFmtId="0" fontId="66" fillId="0" borderId="49" xfId="0" applyNumberFormat="1" applyFont="1" applyFill="1" applyBorder="1" applyAlignment="1" applyProtection="1">
      <alignment horizontal="center" vertical="center"/>
    </xf>
    <xf numFmtId="0" fontId="28" fillId="0" borderId="2" xfId="0" applyNumberFormat="1" applyFont="1" applyFill="1" applyBorder="1" applyAlignment="1" applyProtection="1">
      <alignment horizontal="center" vertical="center"/>
    </xf>
    <xf numFmtId="0" fontId="28" fillId="0" borderId="47" xfId="0" applyNumberFormat="1" applyFont="1" applyFill="1" applyBorder="1" applyAlignment="1" applyProtection="1">
      <alignment horizontal="center" vertical="center"/>
    </xf>
    <xf numFmtId="0" fontId="20" fillId="0" borderId="2" xfId="0" applyNumberFormat="1" applyFont="1" applyFill="1" applyBorder="1" applyAlignment="1" applyProtection="1">
      <alignment horizontal="center" vertical="center"/>
    </xf>
    <xf numFmtId="0" fontId="20" fillId="0" borderId="47" xfId="0" applyNumberFormat="1" applyFont="1" applyFill="1" applyBorder="1" applyAlignment="1" applyProtection="1">
      <alignment horizontal="center" vertical="center"/>
    </xf>
    <xf numFmtId="0" fontId="67" fillId="0" borderId="34" xfId="0" applyFont="1" applyFill="1" applyBorder="1" applyAlignment="1" applyProtection="1">
      <alignment horizontal="right" wrapText="1"/>
    </xf>
    <xf numFmtId="0" fontId="20" fillId="0" borderId="46" xfId="0" applyNumberFormat="1" applyFont="1" applyFill="1" applyBorder="1" applyAlignment="1" applyProtection="1">
      <alignment horizontal="center" vertical="center"/>
    </xf>
    <xf numFmtId="0" fontId="63" fillId="0" borderId="46" xfId="0" applyNumberFormat="1" applyFont="1" applyFill="1" applyBorder="1" applyAlignment="1" applyProtection="1">
      <alignment horizontal="center" vertical="center"/>
    </xf>
    <xf numFmtId="0" fontId="63" fillId="0" borderId="2" xfId="0" applyNumberFormat="1" applyFont="1" applyFill="1" applyBorder="1" applyAlignment="1" applyProtection="1">
      <alignment horizontal="center" vertical="center"/>
    </xf>
    <xf numFmtId="0" fontId="63" fillId="0" borderId="47" xfId="0" applyNumberFormat="1" applyFont="1" applyFill="1" applyBorder="1" applyAlignment="1" applyProtection="1">
      <alignment horizontal="center" vertical="center"/>
    </xf>
    <xf numFmtId="0" fontId="28" fillId="0" borderId="46" xfId="0" applyFont="1" applyFill="1" applyBorder="1" applyProtection="1"/>
    <xf numFmtId="0" fontId="28" fillId="0" borderId="47" xfId="0" applyFont="1" applyFill="1" applyBorder="1" applyProtection="1"/>
    <xf numFmtId="0" fontId="28" fillId="0" borderId="20" xfId="0" applyFont="1" applyFill="1" applyBorder="1" applyProtection="1"/>
    <xf numFmtId="0" fontId="28" fillId="0" borderId="49" xfId="0" applyFont="1" applyFill="1" applyBorder="1" applyProtection="1"/>
    <xf numFmtId="49" fontId="20" fillId="0" borderId="20" xfId="0" applyNumberFormat="1" applyFont="1" applyFill="1" applyBorder="1" applyAlignment="1" applyProtection="1">
      <alignment horizontal="center" vertical="center" wrapText="1"/>
    </xf>
    <xf numFmtId="49" fontId="20" fillId="0" borderId="48" xfId="0" applyNumberFormat="1" applyFont="1" applyFill="1" applyBorder="1" applyAlignment="1" applyProtection="1">
      <alignment horizontal="center" vertical="center" wrapText="1"/>
    </xf>
    <xf numFmtId="49" fontId="20" fillId="0" borderId="49" xfId="0" applyNumberFormat="1" applyFont="1" applyFill="1" applyBorder="1" applyAlignment="1" applyProtection="1">
      <alignment horizontal="center" vertical="center" wrapText="1"/>
    </xf>
    <xf numFmtId="0" fontId="20" fillId="0" borderId="7" xfId="0" applyFont="1" applyFill="1" applyBorder="1" applyAlignment="1" applyProtection="1">
      <alignment horizontal="center" vertical="center" wrapText="1"/>
    </xf>
    <xf numFmtId="0" fontId="20" fillId="0" borderId="30" xfId="0" applyFont="1" applyFill="1" applyBorder="1" applyAlignment="1" applyProtection="1">
      <alignment horizontal="center" vertical="center" wrapText="1"/>
    </xf>
    <xf numFmtId="0" fontId="20" fillId="0" borderId="37" xfId="0" applyFont="1" applyFill="1" applyBorder="1" applyAlignment="1" applyProtection="1">
      <alignment horizontal="center" vertical="center" wrapText="1"/>
    </xf>
    <xf numFmtId="0" fontId="20" fillId="0" borderId="39" xfId="0" applyFont="1" applyFill="1" applyBorder="1" applyAlignment="1" applyProtection="1">
      <alignment horizontal="center" vertical="center" wrapText="1"/>
    </xf>
    <xf numFmtId="0" fontId="20" fillId="0" borderId="34" xfId="0" applyFont="1" applyFill="1" applyBorder="1" applyAlignment="1" applyProtection="1">
      <alignment horizontal="right" wrapText="1"/>
    </xf>
    <xf numFmtId="0" fontId="28" fillId="0" borderId="20" xfId="0" applyNumberFormat="1" applyFont="1" applyFill="1" applyBorder="1" applyAlignment="1" applyProtection="1">
      <alignment horizontal="center" vertical="center"/>
    </xf>
    <xf numFmtId="0" fontId="20" fillId="0" borderId="52" xfId="0" applyFont="1" applyFill="1" applyBorder="1" applyAlignment="1" applyProtection="1">
      <alignment horizontal="left" vertical="center" wrapText="1" shrinkToFit="1"/>
    </xf>
    <xf numFmtId="0" fontId="20" fillId="0" borderId="1" xfId="0" applyFont="1" applyFill="1" applyBorder="1" applyAlignment="1" applyProtection="1">
      <alignment horizontal="left" vertical="center" wrapText="1" shrinkToFit="1"/>
    </xf>
    <xf numFmtId="0" fontId="20" fillId="0" borderId="53" xfId="0" applyFont="1" applyFill="1" applyBorder="1" applyAlignment="1" applyProtection="1">
      <alignment horizontal="left" vertical="center" wrapText="1" shrinkToFit="1"/>
    </xf>
    <xf numFmtId="0" fontId="20" fillId="0" borderId="52" xfId="0" applyNumberFormat="1" applyFont="1" applyFill="1" applyBorder="1" applyAlignment="1" applyProtection="1">
      <alignment horizontal="center" vertical="center"/>
    </xf>
    <xf numFmtId="0" fontId="20" fillId="0" borderId="1" xfId="0" applyNumberFormat="1" applyFont="1" applyFill="1" applyBorder="1" applyAlignment="1" applyProtection="1">
      <alignment horizontal="center" vertical="center"/>
    </xf>
    <xf numFmtId="0" fontId="20" fillId="0" borderId="53" xfId="0" applyNumberFormat="1" applyFont="1" applyFill="1" applyBorder="1" applyAlignment="1" applyProtection="1">
      <alignment horizontal="center" vertical="center"/>
    </xf>
    <xf numFmtId="0" fontId="20" fillId="0" borderId="54" xfId="0" applyNumberFormat="1" applyFont="1" applyFill="1" applyBorder="1" applyAlignment="1" applyProtection="1">
      <alignment horizontal="center" vertical="center"/>
    </xf>
    <xf numFmtId="0" fontId="20" fillId="0" borderId="55" xfId="0" applyNumberFormat="1" applyFont="1" applyFill="1" applyBorder="1" applyAlignment="1" applyProtection="1">
      <alignment horizontal="center" vertical="center"/>
    </xf>
    <xf numFmtId="0" fontId="20" fillId="0" borderId="56" xfId="0" applyNumberFormat="1" applyFont="1" applyFill="1" applyBorder="1" applyAlignment="1" applyProtection="1">
      <alignment horizontal="center" vertical="center"/>
    </xf>
    <xf numFmtId="0" fontId="20" fillId="0" borderId="52" xfId="0" applyFont="1" applyFill="1" applyBorder="1" applyAlignment="1" applyProtection="1">
      <alignment vertical="center" wrapText="1" shrinkToFit="1"/>
    </xf>
    <xf numFmtId="0" fontId="20" fillId="0" borderId="1" xfId="0" applyFont="1" applyFill="1" applyBorder="1" applyAlignment="1" applyProtection="1">
      <alignment vertical="center" wrapText="1" shrinkToFit="1"/>
    </xf>
    <xf numFmtId="0" fontId="20" fillId="0" borderId="53" xfId="0" applyFont="1" applyFill="1" applyBorder="1" applyAlignment="1" applyProtection="1">
      <alignment vertical="center" wrapText="1" shrinkToFit="1"/>
    </xf>
    <xf numFmtId="0" fontId="28" fillId="0" borderId="52" xfId="0" applyNumberFormat="1" applyFont="1" applyFill="1" applyBorder="1" applyAlignment="1" applyProtection="1">
      <alignment horizontal="center" vertical="center"/>
    </xf>
    <xf numFmtId="0" fontId="28" fillId="0" borderId="53" xfId="0" applyNumberFormat="1" applyFont="1" applyFill="1" applyBorder="1" applyAlignment="1" applyProtection="1">
      <alignment horizontal="center" vertical="center"/>
    </xf>
    <xf numFmtId="0" fontId="28" fillId="0" borderId="46" xfId="0" applyFont="1" applyFill="1" applyBorder="1" applyAlignment="1" applyProtection="1">
      <alignment vertical="center"/>
    </xf>
    <xf numFmtId="0" fontId="28" fillId="0" borderId="47" xfId="0" applyFont="1" applyFill="1" applyBorder="1" applyAlignment="1" applyProtection="1">
      <alignment vertical="center"/>
    </xf>
    <xf numFmtId="0" fontId="20" fillId="0" borderId="46" xfId="0" applyFont="1" applyFill="1" applyBorder="1" applyAlignment="1" applyProtection="1">
      <alignment horizontal="center" vertical="center"/>
    </xf>
    <xf numFmtId="0" fontId="20" fillId="0" borderId="47" xfId="0" applyFont="1" applyFill="1" applyBorder="1" applyAlignment="1" applyProtection="1">
      <alignment horizontal="center" vertical="center"/>
    </xf>
    <xf numFmtId="0" fontId="63" fillId="0" borderId="46" xfId="0" applyFont="1" applyFill="1" applyBorder="1" applyAlignment="1" applyProtection="1">
      <alignment horizontal="center" vertical="center"/>
    </xf>
    <xf numFmtId="0" fontId="63" fillId="0" borderId="2" xfId="0" applyFont="1" applyFill="1" applyBorder="1" applyAlignment="1" applyProtection="1">
      <alignment horizontal="center" vertical="center"/>
    </xf>
    <xf numFmtId="0" fontId="63" fillId="0" borderId="47" xfId="0" applyFont="1" applyFill="1" applyBorder="1" applyAlignment="1" applyProtection="1">
      <alignment horizontal="center" vertical="center"/>
    </xf>
    <xf numFmtId="0" fontId="63" fillId="0" borderId="46" xfId="0" applyFont="1" applyFill="1" applyBorder="1" applyAlignment="1" applyProtection="1">
      <alignment vertical="center"/>
    </xf>
    <xf numFmtId="0" fontId="63" fillId="0" borderId="2" xfId="0" applyFont="1" applyFill="1" applyBorder="1" applyAlignment="1" applyProtection="1">
      <alignment vertical="center"/>
    </xf>
    <xf numFmtId="0" fontId="63" fillId="0" borderId="47" xfId="0" applyFont="1" applyFill="1" applyBorder="1" applyAlignment="1" applyProtection="1">
      <alignment vertical="center"/>
    </xf>
    <xf numFmtId="0" fontId="59" fillId="0" borderId="30" xfId="0" applyFont="1" applyFill="1" applyBorder="1" applyAlignment="1">
      <alignment horizontal="center" vertical="center"/>
    </xf>
    <xf numFmtId="0" fontId="59" fillId="0" borderId="39" xfId="0" applyFont="1" applyFill="1" applyBorder="1" applyAlignment="1">
      <alignment horizontal="center" vertical="center"/>
    </xf>
    <xf numFmtId="0" fontId="63" fillId="0" borderId="56" xfId="0" applyNumberFormat="1" applyFont="1" applyFill="1" applyBorder="1" applyAlignment="1" applyProtection="1">
      <alignment horizontal="center" vertical="center"/>
    </xf>
    <xf numFmtId="0" fontId="63" fillId="0" borderId="54" xfId="0" applyNumberFormat="1" applyFont="1" applyFill="1" applyBorder="1" applyAlignment="1" applyProtection="1">
      <alignment horizontal="center" vertical="center"/>
    </xf>
    <xf numFmtId="0" fontId="63" fillId="0" borderId="55" xfId="0" applyNumberFormat="1" applyFont="1" applyFill="1" applyBorder="1" applyAlignment="1" applyProtection="1">
      <alignment horizontal="center" vertical="center"/>
    </xf>
    <xf numFmtId="0" fontId="0" fillId="0" borderId="39" xfId="0" applyFill="1" applyBorder="1"/>
    <xf numFmtId="0" fontId="40" fillId="0" borderId="7" xfId="0" applyFont="1" applyFill="1" applyBorder="1" applyAlignment="1" applyProtection="1">
      <alignment horizontal="center" vertical="center"/>
    </xf>
    <xf numFmtId="0" fontId="40" fillId="0" borderId="30" xfId="0" applyFont="1" applyFill="1" applyBorder="1" applyAlignment="1" applyProtection="1">
      <alignment horizontal="center" vertical="center"/>
    </xf>
    <xf numFmtId="0" fontId="40" fillId="0" borderId="39" xfId="0" applyFont="1" applyFill="1" applyBorder="1" applyAlignment="1" applyProtection="1">
      <alignment horizontal="center" vertical="center"/>
    </xf>
    <xf numFmtId="0" fontId="40" fillId="0" borderId="7" xfId="0" applyFont="1" applyFill="1" applyBorder="1" applyAlignment="1" applyProtection="1">
      <alignment horizontal="center" vertical="center" wrapText="1"/>
    </xf>
    <xf numFmtId="0" fontId="0" fillId="0" borderId="30" xfId="0" applyFill="1" applyBorder="1"/>
    <xf numFmtId="0" fontId="3" fillId="0" borderId="56" xfId="0" applyNumberFormat="1" applyFont="1" applyFill="1" applyBorder="1" applyAlignment="1" applyProtection="1">
      <alignment horizontal="center" vertical="center" wrapText="1"/>
    </xf>
    <xf numFmtId="0" fontId="3" fillId="0" borderId="54" xfId="0" applyNumberFormat="1" applyFont="1" applyFill="1" applyBorder="1" applyAlignment="1" applyProtection="1">
      <alignment horizontal="center" vertical="center" wrapText="1"/>
    </xf>
    <xf numFmtId="0" fontId="3" fillId="0" borderId="55" xfId="0" applyNumberFormat="1" applyFont="1" applyFill="1" applyBorder="1" applyAlignment="1" applyProtection="1">
      <alignment horizontal="center" vertical="center" wrapText="1"/>
    </xf>
    <xf numFmtId="49" fontId="3" fillId="0" borderId="50" xfId="0" applyNumberFormat="1" applyFont="1" applyFill="1" applyBorder="1" applyAlignment="1" applyProtection="1">
      <alignment horizontal="center" vertical="center" textRotation="90" wrapText="1"/>
    </xf>
    <xf numFmtId="49" fontId="3" fillId="0" borderId="8" xfId="0" applyNumberFormat="1" applyFont="1" applyFill="1" applyBorder="1" applyAlignment="1" applyProtection="1">
      <alignment horizontal="center" vertical="center" textRotation="90" wrapText="1"/>
    </xf>
    <xf numFmtId="49" fontId="3" fillId="0" borderId="29" xfId="0" applyNumberFormat="1" applyFont="1" applyFill="1" applyBorder="1" applyAlignment="1" applyProtection="1">
      <alignment horizontal="center" vertical="center" textRotation="90" wrapText="1"/>
    </xf>
    <xf numFmtId="49" fontId="3" fillId="0" borderId="38" xfId="0" applyNumberFormat="1" applyFont="1" applyFill="1" applyBorder="1" applyAlignment="1" applyProtection="1">
      <alignment horizontal="center" vertical="center" textRotation="90" wrapText="1"/>
    </xf>
    <xf numFmtId="0" fontId="3" fillId="0" borderId="50" xfId="0" applyFont="1" applyFill="1" applyBorder="1" applyAlignment="1" applyProtection="1">
      <alignment horizontal="center" vertical="center" textRotation="90"/>
    </xf>
    <xf numFmtId="0" fontId="3" fillId="0" borderId="8" xfId="0" applyFont="1" applyFill="1" applyBorder="1" applyAlignment="1" applyProtection="1">
      <alignment horizontal="center" vertical="center" textRotation="90"/>
    </xf>
    <xf numFmtId="0" fontId="3" fillId="0" borderId="29" xfId="0" applyFont="1" applyFill="1" applyBorder="1" applyAlignment="1" applyProtection="1">
      <alignment horizontal="center" vertical="center" textRotation="90"/>
    </xf>
    <xf numFmtId="0" fontId="3" fillId="0" borderId="38" xfId="0" applyFont="1" applyFill="1" applyBorder="1" applyAlignment="1" applyProtection="1">
      <alignment horizontal="center" vertical="center" textRotation="90"/>
    </xf>
    <xf numFmtId="0" fontId="20" fillId="0" borderId="7" xfId="0" applyFont="1" applyFill="1" applyBorder="1" applyAlignment="1" applyProtection="1">
      <alignment horizontal="center"/>
    </xf>
    <xf numFmtId="0" fontId="44" fillId="0" borderId="30" xfId="0" applyFont="1" applyFill="1" applyBorder="1"/>
    <xf numFmtId="0" fontId="44" fillId="0" borderId="39" xfId="0" applyFont="1" applyFill="1" applyBorder="1"/>
    <xf numFmtId="0" fontId="28" fillId="0" borderId="56" xfId="0" applyNumberFormat="1" applyFont="1" applyFill="1" applyBorder="1" applyAlignment="1" applyProtection="1">
      <alignment horizontal="center" vertical="center"/>
    </xf>
    <xf numFmtId="0" fontId="28" fillId="0" borderId="55" xfId="0" applyNumberFormat="1" applyFont="1" applyFill="1" applyBorder="1" applyAlignment="1" applyProtection="1">
      <alignment horizontal="center" vertical="center"/>
    </xf>
    <xf numFmtId="0" fontId="28" fillId="0" borderId="56" xfId="0" applyFont="1" applyFill="1" applyBorder="1" applyProtection="1"/>
    <xf numFmtId="0" fontId="28" fillId="0" borderId="55" xfId="0" applyFont="1" applyFill="1" applyBorder="1" applyProtection="1"/>
    <xf numFmtId="0" fontId="20" fillId="0" borderId="56" xfId="0" applyFont="1" applyFill="1" applyBorder="1" applyAlignment="1" applyProtection="1">
      <alignment horizontal="left" vertical="center" wrapText="1" shrinkToFit="1"/>
    </xf>
    <xf numFmtId="0" fontId="20" fillId="0" borderId="54" xfId="0" applyFont="1" applyFill="1" applyBorder="1" applyAlignment="1" applyProtection="1">
      <alignment horizontal="left" vertical="center" wrapText="1" shrinkToFit="1"/>
    </xf>
    <xf numFmtId="0" fontId="20" fillId="0" borderId="55" xfId="0" applyFont="1" applyFill="1" applyBorder="1" applyAlignment="1" applyProtection="1">
      <alignment horizontal="left" vertical="center" wrapText="1" shrinkToFit="1"/>
    </xf>
    <xf numFmtId="0" fontId="63" fillId="0" borderId="52" xfId="0" applyNumberFormat="1" applyFont="1" applyFill="1" applyBorder="1" applyAlignment="1" applyProtection="1">
      <alignment horizontal="center" vertical="center"/>
    </xf>
    <xf numFmtId="0" fontId="63" fillId="0" borderId="1" xfId="0" applyNumberFormat="1" applyFont="1" applyFill="1" applyBorder="1" applyAlignment="1" applyProtection="1">
      <alignment horizontal="center" vertical="center"/>
    </xf>
    <xf numFmtId="0" fontId="63" fillId="0" borderId="53" xfId="0" applyNumberFormat="1" applyFont="1" applyFill="1" applyBorder="1" applyAlignment="1" applyProtection="1">
      <alignment horizontal="center" vertical="center"/>
    </xf>
    <xf numFmtId="0" fontId="28" fillId="0" borderId="52" xfId="0" applyFont="1" applyFill="1" applyBorder="1" applyProtection="1"/>
    <xf numFmtId="0" fontId="28" fillId="0" borderId="53" xfId="0" applyFont="1" applyFill="1" applyBorder="1" applyProtection="1"/>
    <xf numFmtId="0" fontId="34" fillId="0" borderId="40" xfId="0" applyFont="1" applyFill="1" applyBorder="1" applyAlignment="1" applyProtection="1">
      <alignment horizontal="center" vertical="center" wrapText="1"/>
    </xf>
    <xf numFmtId="0" fontId="34" fillId="0" borderId="12" xfId="0" applyFont="1" applyFill="1" applyBorder="1" applyAlignment="1" applyProtection="1">
      <alignment horizontal="center" vertical="center" wrapText="1"/>
    </xf>
    <xf numFmtId="0" fontId="34" fillId="0" borderId="41" xfId="0" applyFont="1" applyFill="1" applyBorder="1" applyAlignment="1" applyProtection="1">
      <alignment horizontal="center" vertical="center" wrapText="1"/>
    </xf>
    <xf numFmtId="0" fontId="34" fillId="0" borderId="29" xfId="0" applyFont="1" applyFill="1" applyBorder="1" applyAlignment="1" applyProtection="1">
      <alignment horizontal="center" vertical="center" wrapText="1"/>
    </xf>
    <xf numFmtId="0" fontId="34" fillId="0" borderId="37" xfId="0" applyFont="1" applyFill="1" applyBorder="1" applyAlignment="1" applyProtection="1">
      <alignment horizontal="center" vertical="center" wrapText="1"/>
    </xf>
    <xf numFmtId="0" fontId="34" fillId="0" borderId="38" xfId="0" applyFont="1" applyFill="1" applyBorder="1" applyAlignment="1" applyProtection="1">
      <alignment horizontal="center" vertical="center" wrapText="1"/>
    </xf>
    <xf numFmtId="0" fontId="27" fillId="0" borderId="40" xfId="0" applyNumberFormat="1" applyFont="1" applyFill="1" applyBorder="1" applyAlignment="1" applyProtection="1">
      <alignment horizontal="center" vertical="center"/>
    </xf>
    <xf numFmtId="49" fontId="27" fillId="0" borderId="12" xfId="0" applyNumberFormat="1" applyFont="1" applyFill="1" applyBorder="1" applyAlignment="1" applyProtection="1">
      <alignment horizontal="center" vertical="center"/>
    </xf>
    <xf numFmtId="49" fontId="27" fillId="0" borderId="41" xfId="0" applyNumberFormat="1" applyFont="1" applyFill="1" applyBorder="1" applyAlignment="1" applyProtection="1">
      <alignment horizontal="center" vertical="center"/>
    </xf>
    <xf numFmtId="49" fontId="27" fillId="0" borderId="29" xfId="0" applyNumberFormat="1" applyFont="1" applyFill="1" applyBorder="1" applyAlignment="1" applyProtection="1">
      <alignment horizontal="center" vertical="center"/>
    </xf>
    <xf numFmtId="49" fontId="27" fillId="0" borderId="37" xfId="0" applyNumberFormat="1" applyFont="1" applyFill="1" applyBorder="1" applyAlignment="1" applyProtection="1">
      <alignment horizontal="center" vertical="center"/>
    </xf>
    <xf numFmtId="49" fontId="27" fillId="0" borderId="38" xfId="0" applyNumberFormat="1" applyFont="1" applyFill="1" applyBorder="1" applyAlignment="1" applyProtection="1">
      <alignment horizontal="center" vertical="center"/>
    </xf>
    <xf numFmtId="0" fontId="34" fillId="0" borderId="40" xfId="0" applyFont="1" applyFill="1" applyBorder="1" applyAlignment="1" applyProtection="1">
      <alignment horizontal="center" vertical="center"/>
    </xf>
    <xf numFmtId="0" fontId="34" fillId="0" borderId="12" xfId="0" applyFont="1" applyFill="1" applyBorder="1" applyAlignment="1" applyProtection="1">
      <alignment horizontal="center" vertical="center"/>
    </xf>
    <xf numFmtId="0" fontId="34" fillId="0" borderId="41" xfId="0" applyFont="1" applyFill="1" applyBorder="1" applyAlignment="1" applyProtection="1">
      <alignment horizontal="center" vertical="center"/>
    </xf>
    <xf numFmtId="0" fontId="34" fillId="0" borderId="29" xfId="0" applyFont="1" applyFill="1" applyBorder="1" applyAlignment="1" applyProtection="1">
      <alignment horizontal="center" vertical="center"/>
    </xf>
    <xf numFmtId="0" fontId="34" fillId="0" borderId="37" xfId="0" applyFont="1" applyFill="1" applyBorder="1" applyAlignment="1" applyProtection="1">
      <alignment horizontal="center" vertical="center"/>
    </xf>
    <xf numFmtId="0" fontId="34" fillId="0" borderId="38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</xf>
    <xf numFmtId="0" fontId="21" fillId="0" borderId="37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 textRotation="90"/>
    </xf>
    <xf numFmtId="0" fontId="3" fillId="0" borderId="12" xfId="0" applyFont="1" applyFill="1" applyBorder="1" applyAlignment="1" applyProtection="1">
      <alignment horizontal="center" vertical="center" textRotation="90"/>
    </xf>
    <xf numFmtId="0" fontId="3" fillId="0" borderId="41" xfId="0" applyFont="1" applyFill="1" applyBorder="1" applyAlignment="1" applyProtection="1">
      <alignment horizontal="center" vertical="center" textRotation="90"/>
    </xf>
    <xf numFmtId="0" fontId="3" fillId="0" borderId="0" xfId="0" applyFont="1" applyFill="1" applyBorder="1" applyAlignment="1" applyProtection="1">
      <alignment horizontal="center" vertical="center" textRotation="90"/>
    </xf>
    <xf numFmtId="0" fontId="3" fillId="0" borderId="37" xfId="0" applyFont="1" applyFill="1" applyBorder="1" applyAlignment="1" applyProtection="1">
      <alignment horizontal="center" vertical="center" textRotation="90"/>
    </xf>
    <xf numFmtId="0" fontId="3" fillId="0" borderId="40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5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37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39" fillId="0" borderId="56" xfId="0" applyFont="1" applyFill="1" applyBorder="1" applyAlignment="1" applyProtection="1">
      <alignment horizontal="center" vertical="center" wrapText="1"/>
    </xf>
    <xf numFmtId="0" fontId="39" fillId="0" borderId="54" xfId="0" applyFont="1" applyFill="1" applyBorder="1" applyAlignment="1" applyProtection="1">
      <alignment horizontal="center" vertical="center" wrapText="1"/>
    </xf>
    <xf numFmtId="0" fontId="39" fillId="0" borderId="55" xfId="0" applyFont="1" applyFill="1" applyBorder="1" applyAlignment="1" applyProtection="1">
      <alignment horizontal="center" vertical="center" wrapText="1"/>
    </xf>
    <xf numFmtId="0" fontId="21" fillId="0" borderId="40" xfId="0" applyFont="1" applyFill="1" applyBorder="1" applyAlignment="1" applyProtection="1">
      <alignment horizontal="left" vertical="center" textRotation="90" wrapText="1"/>
    </xf>
    <xf numFmtId="0" fontId="21" fillId="0" borderId="41" xfId="0" applyFont="1" applyFill="1" applyBorder="1" applyAlignment="1" applyProtection="1">
      <alignment horizontal="left" vertical="center" textRotation="90" wrapText="1"/>
    </xf>
    <xf numFmtId="0" fontId="21" fillId="0" borderId="50" xfId="0" applyFont="1" applyFill="1" applyBorder="1" applyAlignment="1" applyProtection="1">
      <alignment horizontal="left" vertical="center" textRotation="90" wrapText="1"/>
    </xf>
    <xf numFmtId="0" fontId="21" fillId="0" borderId="8" xfId="0" applyFont="1" applyFill="1" applyBorder="1" applyAlignment="1" applyProtection="1">
      <alignment horizontal="left" vertical="center" textRotation="90" wrapText="1"/>
    </xf>
    <xf numFmtId="0" fontId="21" fillId="0" borderId="29" xfId="0" applyFont="1" applyFill="1" applyBorder="1" applyAlignment="1" applyProtection="1">
      <alignment horizontal="left" vertical="center" textRotation="90" wrapText="1"/>
    </xf>
    <xf numFmtId="0" fontId="21" fillId="0" borderId="38" xfId="0" applyFont="1" applyFill="1" applyBorder="1" applyAlignment="1" applyProtection="1">
      <alignment horizontal="left" vertical="center" textRotation="90" wrapText="1"/>
    </xf>
    <xf numFmtId="0" fontId="21" fillId="0" borderId="50" xfId="0" applyFont="1" applyFill="1" applyBorder="1" applyAlignment="1" applyProtection="1">
      <alignment horizontal="center" vertical="center" textRotation="90"/>
    </xf>
    <xf numFmtId="0" fontId="21" fillId="0" borderId="8" xfId="0" applyFont="1" applyFill="1" applyBorder="1" applyAlignment="1" applyProtection="1">
      <alignment horizontal="center" vertical="center" textRotation="90"/>
    </xf>
    <xf numFmtId="0" fontId="21" fillId="0" borderId="29" xfId="0" applyFont="1" applyFill="1" applyBorder="1" applyAlignment="1" applyProtection="1">
      <alignment horizontal="center" vertical="center" textRotation="90"/>
    </xf>
    <xf numFmtId="0" fontId="21" fillId="0" borderId="38" xfId="0" applyFont="1" applyFill="1" applyBorder="1" applyAlignment="1" applyProtection="1">
      <alignment horizontal="center" vertical="center" textRotation="90"/>
    </xf>
    <xf numFmtId="0" fontId="21" fillId="0" borderId="50" xfId="0" applyFont="1" applyFill="1" applyBorder="1" applyAlignment="1" applyProtection="1">
      <alignment horizontal="center" vertical="center" textRotation="90" wrapText="1"/>
    </xf>
    <xf numFmtId="0" fontId="21" fillId="0" borderId="8" xfId="0" applyFont="1" applyFill="1" applyBorder="1" applyAlignment="1" applyProtection="1">
      <alignment horizontal="center" vertical="center" textRotation="90" wrapText="1"/>
    </xf>
    <xf numFmtId="0" fontId="21" fillId="0" borderId="29" xfId="0" applyFont="1" applyFill="1" applyBorder="1" applyAlignment="1" applyProtection="1">
      <alignment horizontal="center" vertical="center" textRotation="90" wrapText="1"/>
    </xf>
    <xf numFmtId="0" fontId="21" fillId="0" borderId="38" xfId="0" applyFont="1" applyFill="1" applyBorder="1" applyAlignment="1" applyProtection="1">
      <alignment horizontal="center" vertical="center" textRotation="90" wrapText="1"/>
    </xf>
    <xf numFmtId="0" fontId="21" fillId="0" borderId="0" xfId="0" applyFont="1" applyFill="1" applyBorder="1" applyAlignment="1" applyProtection="1">
      <alignment horizontal="center" vertical="center" textRotation="90" wrapText="1"/>
    </xf>
    <xf numFmtId="0" fontId="21" fillId="0" borderId="0" xfId="0" applyFont="1" applyFill="1" applyBorder="1" applyAlignment="1" applyProtection="1">
      <alignment horizontal="center" vertical="center" textRotation="90"/>
    </xf>
    <xf numFmtId="0" fontId="21" fillId="0" borderId="37" xfId="0" applyFont="1" applyFill="1" applyBorder="1" applyAlignment="1" applyProtection="1">
      <alignment horizontal="center" vertical="center" textRotation="90"/>
    </xf>
    <xf numFmtId="49" fontId="3" fillId="0" borderId="20" xfId="0" applyNumberFormat="1" applyFont="1" applyFill="1" applyBorder="1" applyAlignment="1" applyProtection="1">
      <alignment horizontal="center" vertical="center" wrapText="1"/>
    </xf>
    <xf numFmtId="49" fontId="3" fillId="0" borderId="48" xfId="0" applyNumberFormat="1" applyFont="1" applyFill="1" applyBorder="1" applyAlignment="1" applyProtection="1">
      <alignment horizontal="center" vertical="center" wrapText="1"/>
    </xf>
    <xf numFmtId="49" fontId="3" fillId="0" borderId="49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>
      <alignment horizontal="left" vertical="justify"/>
    </xf>
    <xf numFmtId="0" fontId="21" fillId="0" borderId="7" xfId="0" applyFont="1" applyFill="1" applyBorder="1" applyAlignment="1" applyProtection="1">
      <alignment horizontal="center" vertical="center"/>
    </xf>
    <xf numFmtId="0" fontId="21" fillId="0" borderId="30" xfId="0" applyFont="1" applyFill="1" applyBorder="1" applyAlignment="1" applyProtection="1">
      <alignment horizontal="center" vertical="center"/>
    </xf>
    <xf numFmtId="0" fontId="21" fillId="0" borderId="39" xfId="0" applyFont="1" applyFill="1" applyBorder="1" applyAlignment="1" applyProtection="1">
      <alignment horizontal="center" vertical="center"/>
    </xf>
    <xf numFmtId="0" fontId="26" fillId="0" borderId="20" xfId="0" applyFont="1" applyFill="1" applyBorder="1" applyAlignment="1" applyProtection="1">
      <alignment horizontal="center" vertical="center" wrapText="1"/>
    </xf>
    <xf numFmtId="0" fontId="26" fillId="0" borderId="48" xfId="0" applyFont="1" applyFill="1" applyBorder="1" applyAlignment="1" applyProtection="1">
      <alignment horizontal="center" vertical="center" wrapText="1"/>
    </xf>
    <xf numFmtId="0" fontId="26" fillId="0" borderId="49" xfId="0" applyFont="1" applyFill="1" applyBorder="1" applyAlignment="1" applyProtection="1">
      <alignment horizontal="center" vertical="center" wrapText="1"/>
    </xf>
    <xf numFmtId="49" fontId="27" fillId="0" borderId="40" xfId="0" applyNumberFormat="1" applyFont="1" applyFill="1" applyBorder="1" applyAlignment="1" applyProtection="1">
      <alignment horizontal="center" vertical="justify"/>
    </xf>
    <xf numFmtId="49" fontId="27" fillId="0" borderId="12" xfId="0" applyNumberFormat="1" applyFont="1" applyFill="1" applyBorder="1" applyAlignment="1" applyProtection="1">
      <alignment horizontal="center" vertical="justify"/>
    </xf>
    <xf numFmtId="49" fontId="27" fillId="0" borderId="41" xfId="0" applyNumberFormat="1" applyFont="1" applyFill="1" applyBorder="1" applyAlignment="1" applyProtection="1">
      <alignment horizontal="center" vertical="justify"/>
    </xf>
    <xf numFmtId="49" fontId="27" fillId="0" borderId="29" xfId="0" applyNumberFormat="1" applyFont="1" applyFill="1" applyBorder="1" applyAlignment="1" applyProtection="1">
      <alignment horizontal="center" vertical="justify"/>
    </xf>
    <xf numFmtId="49" fontId="27" fillId="0" borderId="37" xfId="0" applyNumberFormat="1" applyFont="1" applyFill="1" applyBorder="1" applyAlignment="1" applyProtection="1">
      <alignment horizontal="center" vertical="justify"/>
    </xf>
    <xf numFmtId="49" fontId="27" fillId="0" borderId="38" xfId="0" applyNumberFormat="1" applyFont="1" applyFill="1" applyBorder="1" applyAlignment="1" applyProtection="1">
      <alignment horizontal="center" vertical="justify"/>
    </xf>
    <xf numFmtId="0" fontId="17" fillId="0" borderId="40" xfId="0" applyFont="1" applyFill="1" applyBorder="1" applyAlignment="1" applyProtection="1">
      <alignment horizontal="center" vertical="center"/>
    </xf>
    <xf numFmtId="0" fontId="17" fillId="0" borderId="12" xfId="0" applyFont="1" applyFill="1" applyBorder="1" applyAlignment="1" applyProtection="1">
      <alignment horizontal="center" vertical="center"/>
    </xf>
    <xf numFmtId="0" fontId="17" fillId="0" borderId="41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0" fontId="17" fillId="0" borderId="30" xfId="0" applyFont="1" applyFill="1" applyBorder="1" applyAlignment="1" applyProtection="1">
      <alignment horizontal="center" vertical="center"/>
    </xf>
    <xf numFmtId="0" fontId="17" fillId="0" borderId="39" xfId="0" applyFont="1" applyFill="1" applyBorder="1" applyAlignment="1" applyProtection="1">
      <alignment horizontal="center" vertical="center"/>
    </xf>
    <xf numFmtId="0" fontId="21" fillId="0" borderId="40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/>
    <xf numFmtId="0" fontId="1" fillId="0" borderId="41" xfId="0" applyFont="1" applyFill="1" applyBorder="1" applyAlignment="1"/>
    <xf numFmtId="0" fontId="20" fillId="0" borderId="0" xfId="0" applyNumberFormat="1" applyFont="1" applyFill="1" applyBorder="1" applyAlignment="1" applyProtection="1">
      <alignment horizontal="right"/>
    </xf>
    <xf numFmtId="0" fontId="20" fillId="0" borderId="37" xfId="0" applyFont="1" applyFill="1" applyBorder="1" applyAlignment="1" applyProtection="1">
      <alignment horizontal="center"/>
    </xf>
    <xf numFmtId="0" fontId="33" fillId="0" borderId="2" xfId="0" applyNumberFormat="1" applyFont="1" applyFill="1" applyBorder="1" applyProtection="1"/>
    <xf numFmtId="49" fontId="33" fillId="0" borderId="2" xfId="0" applyNumberFormat="1" applyFont="1" applyFill="1" applyBorder="1" applyAlignment="1" applyProtection="1">
      <alignment horizontal="center" vertical="center"/>
    </xf>
    <xf numFmtId="49" fontId="58" fillId="0" borderId="2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vertical="top"/>
    </xf>
    <xf numFmtId="49" fontId="24" fillId="0" borderId="12" xfId="0" applyNumberFormat="1" applyFont="1" applyFill="1" applyBorder="1" applyAlignment="1" applyProtection="1">
      <alignment horizontal="center" vertical="justify"/>
    </xf>
    <xf numFmtId="49" fontId="27" fillId="0" borderId="12" xfId="0" applyNumberFormat="1" applyFont="1" applyFill="1" applyBorder="1" applyAlignment="1" applyProtection="1">
      <alignment horizontal="left" vertical="justify" wrapText="1"/>
    </xf>
    <xf numFmtId="0" fontId="35" fillId="0" borderId="7" xfId="0" applyFont="1" applyFill="1" applyBorder="1" applyAlignment="1" applyProtection="1">
      <alignment horizontal="center" vertical="center"/>
    </xf>
    <xf numFmtId="0" fontId="35" fillId="0" borderId="39" xfId="0" applyFont="1" applyFill="1" applyBorder="1" applyAlignment="1" applyProtection="1">
      <alignment horizontal="center" vertical="center"/>
    </xf>
    <xf numFmtId="0" fontId="35" fillId="0" borderId="30" xfId="0" applyFont="1" applyFill="1" applyBorder="1" applyAlignment="1" applyProtection="1">
      <alignment horizontal="center" vertical="center"/>
    </xf>
    <xf numFmtId="0" fontId="35" fillId="0" borderId="7" xfId="0" applyNumberFormat="1" applyFont="1" applyFill="1" applyBorder="1" applyAlignment="1" applyProtection="1">
      <alignment horizontal="center" vertical="center"/>
    </xf>
    <xf numFmtId="0" fontId="35" fillId="0" borderId="39" xfId="0" applyNumberFormat="1" applyFont="1" applyFill="1" applyBorder="1" applyAlignment="1" applyProtection="1">
      <alignment horizontal="center" vertical="center"/>
    </xf>
    <xf numFmtId="49" fontId="27" fillId="0" borderId="40" xfId="0" applyNumberFormat="1" applyFont="1" applyFill="1" applyBorder="1" applyAlignment="1" applyProtection="1">
      <alignment horizontal="center" vertical="justify" wrapText="1"/>
    </xf>
    <xf numFmtId="49" fontId="27" fillId="0" borderId="12" xfId="0" applyNumberFormat="1" applyFont="1" applyFill="1" applyBorder="1" applyAlignment="1" applyProtection="1">
      <alignment horizontal="center" vertical="justify" wrapText="1"/>
    </xf>
    <xf numFmtId="49" fontId="27" fillId="0" borderId="41" xfId="0" applyNumberFormat="1" applyFont="1" applyFill="1" applyBorder="1" applyAlignment="1" applyProtection="1">
      <alignment horizontal="center" vertical="justify" wrapText="1"/>
    </xf>
    <xf numFmtId="49" fontId="27" fillId="0" borderId="29" xfId="0" applyNumberFormat="1" applyFont="1" applyFill="1" applyBorder="1" applyAlignment="1" applyProtection="1">
      <alignment horizontal="center" vertical="justify" wrapText="1"/>
    </xf>
    <xf numFmtId="49" fontId="27" fillId="0" borderId="37" xfId="0" applyNumberFormat="1" applyFont="1" applyFill="1" applyBorder="1" applyAlignment="1" applyProtection="1">
      <alignment horizontal="center" vertical="justify" wrapText="1"/>
    </xf>
    <xf numFmtId="49" fontId="27" fillId="0" borderId="38" xfId="0" applyNumberFormat="1" applyFont="1" applyFill="1" applyBorder="1" applyAlignment="1" applyProtection="1">
      <alignment horizontal="center" vertical="justify" wrapText="1"/>
    </xf>
    <xf numFmtId="49" fontId="3" fillId="0" borderId="40" xfId="0" applyNumberFormat="1" applyFont="1" applyFill="1" applyBorder="1" applyAlignment="1" applyProtection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 wrapText="1"/>
    </xf>
    <xf numFmtId="49" fontId="3" fillId="0" borderId="41" xfId="0" applyNumberFormat="1" applyFont="1" applyFill="1" applyBorder="1" applyAlignment="1" applyProtection="1">
      <alignment horizontal="center" vertical="center" wrapText="1"/>
    </xf>
    <xf numFmtId="49" fontId="3" fillId="0" borderId="29" xfId="0" applyNumberFormat="1" applyFont="1" applyFill="1" applyBorder="1" applyAlignment="1" applyProtection="1">
      <alignment horizontal="center" vertical="center" wrapText="1"/>
    </xf>
    <xf numFmtId="49" fontId="3" fillId="0" borderId="37" xfId="0" applyNumberFormat="1" applyFont="1" applyFill="1" applyBorder="1" applyAlignment="1" applyProtection="1">
      <alignment horizontal="center" vertical="center" wrapText="1"/>
    </xf>
    <xf numFmtId="49" fontId="3" fillId="0" borderId="38" xfId="0" applyNumberFormat="1" applyFont="1" applyFill="1" applyBorder="1" applyAlignment="1" applyProtection="1">
      <alignment horizontal="center" vertical="center" wrapText="1"/>
    </xf>
    <xf numFmtId="0" fontId="35" fillId="0" borderId="56" xfId="0" applyFont="1" applyFill="1" applyBorder="1" applyAlignment="1" applyProtection="1">
      <alignment horizontal="center"/>
    </xf>
    <xf numFmtId="0" fontId="35" fillId="0" borderId="55" xfId="0" applyFont="1" applyFill="1" applyBorder="1" applyAlignment="1" applyProtection="1">
      <alignment horizontal="center"/>
    </xf>
    <xf numFmtId="0" fontId="35" fillId="0" borderId="54" xfId="0" applyFont="1" applyFill="1" applyBorder="1" applyAlignment="1" applyProtection="1">
      <alignment horizontal="center"/>
    </xf>
    <xf numFmtId="0" fontId="35" fillId="0" borderId="7" xfId="0" applyFont="1" applyFill="1" applyBorder="1" applyAlignment="1" applyProtection="1">
      <alignment horizontal="center"/>
    </xf>
    <xf numFmtId="0" fontId="35" fillId="0" borderId="39" xfId="0" applyFont="1" applyFill="1" applyBorder="1" applyAlignment="1" applyProtection="1">
      <alignment horizontal="center"/>
    </xf>
    <xf numFmtId="0" fontId="35" fillId="0" borderId="7" xfId="0" applyFont="1" applyFill="1" applyBorder="1" applyAlignment="1" applyProtection="1">
      <alignment horizontal="left"/>
    </xf>
    <xf numFmtId="0" fontId="35" fillId="0" borderId="30" xfId="0" applyFont="1" applyFill="1" applyBorder="1" applyAlignment="1" applyProtection="1">
      <alignment horizontal="left"/>
    </xf>
    <xf numFmtId="0" fontId="35" fillId="0" borderId="39" xfId="0" applyFont="1" applyFill="1" applyBorder="1" applyAlignment="1" applyProtection="1">
      <alignment horizontal="left"/>
    </xf>
    <xf numFmtId="0" fontId="27" fillId="0" borderId="40" xfId="0" applyNumberFormat="1" applyFont="1" applyFill="1" applyBorder="1" applyAlignment="1" applyProtection="1">
      <alignment horizontal="center" vertical="justify"/>
    </xf>
    <xf numFmtId="0" fontId="27" fillId="0" borderId="12" xfId="0" applyNumberFormat="1" applyFont="1" applyFill="1" applyBorder="1" applyAlignment="1" applyProtection="1">
      <alignment horizontal="center" vertical="justify"/>
    </xf>
    <xf numFmtId="0" fontId="27" fillId="0" borderId="41" xfId="0" applyNumberFormat="1" applyFont="1" applyFill="1" applyBorder="1" applyAlignment="1" applyProtection="1">
      <alignment horizontal="center" vertical="justify"/>
    </xf>
    <xf numFmtId="0" fontId="27" fillId="0" borderId="29" xfId="0" applyNumberFormat="1" applyFont="1" applyFill="1" applyBorder="1" applyAlignment="1" applyProtection="1">
      <alignment horizontal="center" vertical="justify"/>
    </xf>
    <xf numFmtId="0" fontId="27" fillId="0" borderId="37" xfId="0" applyNumberFormat="1" applyFont="1" applyFill="1" applyBorder="1" applyAlignment="1" applyProtection="1">
      <alignment horizontal="center" vertical="justify"/>
    </xf>
    <xf numFmtId="0" fontId="27" fillId="0" borderId="38" xfId="0" applyNumberFormat="1" applyFont="1" applyFill="1" applyBorder="1" applyAlignment="1" applyProtection="1">
      <alignment horizontal="center" vertical="justify"/>
    </xf>
    <xf numFmtId="0" fontId="17" fillId="0" borderId="0" xfId="0" applyFont="1" applyFill="1" applyBorder="1" applyAlignment="1" applyProtection="1">
      <alignment horizontal="left" wrapText="1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8" fillId="0" borderId="1" xfId="0" applyNumberFormat="1" applyFont="1" applyFill="1" applyBorder="1" applyAlignment="1" applyProtection="1">
      <alignment horizontal="center"/>
    </xf>
    <xf numFmtId="49" fontId="33" fillId="0" borderId="2" xfId="0" applyNumberFormat="1" applyFont="1" applyFill="1" applyBorder="1" applyAlignment="1" applyProtection="1">
      <alignment horizontal="center" vertical="top"/>
    </xf>
    <xf numFmtId="49" fontId="3" fillId="0" borderId="2" xfId="0" applyNumberFormat="1" applyFont="1" applyFill="1" applyBorder="1" applyAlignment="1" applyProtection="1">
      <alignment horizontal="center" vertical="top"/>
    </xf>
    <xf numFmtId="49" fontId="22" fillId="0" borderId="2" xfId="0" applyNumberFormat="1" applyFont="1" applyFill="1" applyBorder="1" applyAlignment="1" applyProtection="1">
      <alignment horizontal="left" vertical="top"/>
    </xf>
    <xf numFmtId="0" fontId="3" fillId="0" borderId="1" xfId="0" applyFont="1" applyFill="1" applyBorder="1" applyAlignment="1" applyProtection="1">
      <alignment wrapText="1"/>
    </xf>
    <xf numFmtId="0" fontId="0" fillId="0" borderId="1" xfId="0" applyFill="1" applyBorder="1" applyAlignment="1">
      <alignment wrapText="1"/>
    </xf>
    <xf numFmtId="49" fontId="19" fillId="0" borderId="1" xfId="0" applyNumberFormat="1" applyFont="1" applyFill="1" applyBorder="1" applyAlignment="1" applyProtection="1">
      <alignment horizontal="left"/>
    </xf>
    <xf numFmtId="0" fontId="0" fillId="0" borderId="1" xfId="0" applyFill="1" applyBorder="1" applyAlignment="1"/>
    <xf numFmtId="0" fontId="8" fillId="0" borderId="0" xfId="0" applyNumberFormat="1" applyFont="1" applyFill="1" applyBorder="1" applyAlignment="1" applyProtection="1">
      <alignment horizontal="right"/>
    </xf>
    <xf numFmtId="0" fontId="21" fillId="0" borderId="37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0" fontId="36" fillId="0" borderId="40" xfId="0" applyFont="1" applyFill="1" applyBorder="1" applyAlignment="1" applyProtection="1">
      <alignment horizontal="center" vertical="center" textRotation="90" wrapText="1"/>
    </xf>
    <xf numFmtId="0" fontId="36" fillId="0" borderId="29" xfId="0" applyFont="1" applyFill="1" applyBorder="1" applyAlignment="1" applyProtection="1">
      <alignment horizontal="center" vertical="center" textRotation="90" wrapText="1"/>
    </xf>
    <xf numFmtId="0" fontId="22" fillId="0" borderId="54" xfId="0" applyFont="1" applyFill="1" applyBorder="1" applyAlignment="1" applyProtection="1">
      <alignment horizontal="center" vertical="center"/>
    </xf>
    <xf numFmtId="0" fontId="22" fillId="0" borderId="55" xfId="0" applyFont="1" applyFill="1" applyBorder="1" applyAlignment="1" applyProtection="1">
      <alignment horizontal="center" vertical="center"/>
    </xf>
    <xf numFmtId="49" fontId="22" fillId="0" borderId="56" xfId="0" applyNumberFormat="1" applyFont="1" applyFill="1" applyBorder="1" applyAlignment="1" applyProtection="1">
      <alignment horizontal="center" vertical="center"/>
    </xf>
    <xf numFmtId="49" fontId="22" fillId="0" borderId="54" xfId="0" applyNumberFormat="1" applyFont="1" applyFill="1" applyBorder="1" applyAlignment="1" applyProtection="1">
      <alignment horizontal="center" vertical="center"/>
    </xf>
    <xf numFmtId="49" fontId="22" fillId="0" borderId="55" xfId="0" applyNumberFormat="1" applyFont="1" applyFill="1" applyBorder="1" applyAlignment="1" applyProtection="1">
      <alignment horizontal="center" vertical="center"/>
    </xf>
    <xf numFmtId="49" fontId="22" fillId="0" borderId="30" xfId="0" applyNumberFormat="1" applyFont="1" applyFill="1" applyBorder="1" applyAlignment="1" applyProtection="1">
      <alignment horizontal="center" vertical="center"/>
    </xf>
    <xf numFmtId="0" fontId="22" fillId="0" borderId="7" xfId="0" applyFont="1" applyFill="1" applyBorder="1" applyAlignment="1" applyProtection="1">
      <alignment horizontal="center" vertical="center"/>
    </xf>
    <xf numFmtId="0" fontId="22" fillId="0" borderId="30" xfId="0" applyFont="1" applyFill="1" applyBorder="1" applyAlignment="1" applyProtection="1">
      <alignment horizontal="center" vertical="center"/>
    </xf>
    <xf numFmtId="0" fontId="22" fillId="0" borderId="39" xfId="0" applyFont="1" applyFill="1" applyBorder="1" applyAlignment="1" applyProtection="1">
      <alignment horizontal="center" vertical="center"/>
    </xf>
    <xf numFmtId="0" fontId="22" fillId="0" borderId="56" xfId="0" applyFont="1" applyFill="1" applyBorder="1" applyAlignment="1" applyProtection="1">
      <alignment horizontal="center" vertical="center"/>
    </xf>
    <xf numFmtId="0" fontId="24" fillId="0" borderId="40" xfId="0" applyFont="1" applyFill="1" applyBorder="1" applyAlignment="1" applyProtection="1">
      <alignment horizontal="center" vertical="center"/>
    </xf>
    <xf numFmtId="0" fontId="24" fillId="0" borderId="41" xfId="0" applyFont="1" applyFill="1" applyBorder="1" applyAlignment="1" applyProtection="1">
      <alignment horizontal="center" vertical="center"/>
    </xf>
    <xf numFmtId="0" fontId="24" fillId="0" borderId="29" xfId="0" applyFont="1" applyFill="1" applyBorder="1" applyAlignment="1" applyProtection="1">
      <alignment horizontal="center" vertical="center"/>
    </xf>
    <xf numFmtId="0" fontId="24" fillId="0" borderId="38" xfId="0" applyFont="1" applyFill="1" applyBorder="1" applyAlignment="1" applyProtection="1">
      <alignment horizontal="center" vertical="center"/>
    </xf>
    <xf numFmtId="49" fontId="34" fillId="0" borderId="40" xfId="0" applyNumberFormat="1" applyFont="1" applyFill="1" applyBorder="1" applyAlignment="1" applyProtection="1">
      <alignment horizontal="center" vertical="center" wrapText="1"/>
    </xf>
    <xf numFmtId="49" fontId="34" fillId="0" borderId="12" xfId="0" applyNumberFormat="1" applyFont="1" applyFill="1" applyBorder="1" applyAlignment="1" applyProtection="1">
      <alignment horizontal="center" vertical="center" wrapText="1"/>
    </xf>
    <xf numFmtId="49" fontId="34" fillId="0" borderId="41" xfId="0" applyNumberFormat="1" applyFont="1" applyFill="1" applyBorder="1" applyAlignment="1" applyProtection="1">
      <alignment horizontal="center" vertical="center" wrapText="1"/>
    </xf>
    <xf numFmtId="49" fontId="34" fillId="0" borderId="29" xfId="0" applyNumberFormat="1" applyFont="1" applyFill="1" applyBorder="1" applyAlignment="1" applyProtection="1">
      <alignment horizontal="center" vertical="center" wrapText="1"/>
    </xf>
    <xf numFmtId="49" fontId="34" fillId="0" borderId="37" xfId="0" applyNumberFormat="1" applyFont="1" applyFill="1" applyBorder="1" applyAlignment="1" applyProtection="1">
      <alignment horizontal="center" vertical="center" wrapText="1"/>
    </xf>
    <xf numFmtId="49" fontId="34" fillId="0" borderId="38" xfId="0" applyNumberFormat="1" applyFont="1" applyFill="1" applyBorder="1" applyAlignment="1" applyProtection="1">
      <alignment horizontal="center" vertical="center" wrapText="1"/>
    </xf>
    <xf numFmtId="49" fontId="36" fillId="0" borderId="12" xfId="0" applyNumberFormat="1" applyFont="1" applyFill="1" applyBorder="1" applyAlignment="1" applyProtection="1">
      <alignment horizontal="center" vertical="center" wrapText="1"/>
    </xf>
    <xf numFmtId="49" fontId="37" fillId="0" borderId="12" xfId="0" applyNumberFormat="1" applyFont="1" applyFill="1" applyBorder="1" applyAlignment="1" applyProtection="1">
      <alignment horizontal="center" vertical="center" wrapText="1"/>
    </xf>
    <xf numFmtId="49" fontId="37" fillId="0" borderId="37" xfId="0" applyNumberFormat="1" applyFont="1" applyFill="1" applyBorder="1" applyAlignment="1" applyProtection="1">
      <alignment horizontal="center" vertical="center" wrapText="1"/>
    </xf>
    <xf numFmtId="0" fontId="36" fillId="0" borderId="40" xfId="0" applyFont="1" applyFill="1" applyBorder="1" applyAlignment="1" applyProtection="1">
      <alignment horizontal="left" vertical="top" wrapText="1"/>
    </xf>
    <xf numFmtId="0" fontId="36" fillId="0" borderId="12" xfId="0" applyFont="1" applyFill="1" applyBorder="1" applyAlignment="1" applyProtection="1">
      <alignment horizontal="left" vertical="top" wrapText="1"/>
    </xf>
    <xf numFmtId="0" fontId="36" fillId="0" borderId="41" xfId="0" applyFont="1" applyFill="1" applyBorder="1" applyAlignment="1" applyProtection="1">
      <alignment horizontal="left" vertical="top" wrapText="1"/>
    </xf>
    <xf numFmtId="0" fontId="36" fillId="0" borderId="29" xfId="0" applyFont="1" applyFill="1" applyBorder="1" applyAlignment="1" applyProtection="1">
      <alignment horizontal="left" vertical="top" wrapText="1"/>
    </xf>
    <xf numFmtId="0" fontId="36" fillId="0" borderId="37" xfId="0" applyFont="1" applyFill="1" applyBorder="1" applyAlignment="1" applyProtection="1">
      <alignment horizontal="left" vertical="top" wrapText="1"/>
    </xf>
    <xf numFmtId="0" fontId="36" fillId="0" borderId="38" xfId="0" applyFont="1" applyFill="1" applyBorder="1" applyAlignment="1" applyProtection="1">
      <alignment horizontal="left" vertical="top" wrapText="1"/>
    </xf>
    <xf numFmtId="0" fontId="38" fillId="0" borderId="40" xfId="0" applyFont="1" applyFill="1" applyBorder="1" applyAlignment="1" applyProtection="1">
      <alignment horizontal="center" vertical="center"/>
    </xf>
    <xf numFmtId="0" fontId="38" fillId="0" borderId="41" xfId="0" applyFont="1" applyFill="1" applyBorder="1" applyAlignment="1" applyProtection="1">
      <alignment horizontal="center" vertical="center"/>
    </xf>
    <xf numFmtId="0" fontId="38" fillId="0" borderId="29" xfId="0" applyFont="1" applyFill="1" applyBorder="1" applyAlignment="1" applyProtection="1">
      <alignment horizontal="center" vertical="center"/>
    </xf>
    <xf numFmtId="0" fontId="38" fillId="0" borderId="38" xfId="0" applyFont="1" applyFill="1" applyBorder="1" applyAlignment="1" applyProtection="1">
      <alignment horizontal="center" vertical="center"/>
    </xf>
    <xf numFmtId="0" fontId="22" fillId="0" borderId="40" xfId="0" applyFont="1" applyFill="1" applyBorder="1" applyAlignment="1" applyProtection="1">
      <alignment horizontal="center" vertical="center" wrapText="1"/>
    </xf>
    <xf numFmtId="49" fontId="27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Protection="1"/>
    <xf numFmtId="0" fontId="18" fillId="0" borderId="0" xfId="0" applyFont="1" applyFill="1" applyBorder="1" applyAlignment="1" applyProtection="1">
      <alignment horizontal="left"/>
    </xf>
    <xf numFmtId="0" fontId="0" fillId="0" borderId="0" xfId="0" applyFill="1" applyAlignment="1"/>
    <xf numFmtId="0" fontId="60" fillId="0" borderId="0" xfId="0" applyFont="1" applyFill="1" applyAlignment="1"/>
    <xf numFmtId="0" fontId="18" fillId="0" borderId="0" xfId="0" applyFont="1" applyFill="1" applyBorder="1" applyAlignment="1" applyProtection="1">
      <alignment horizontal="center"/>
    </xf>
    <xf numFmtId="49" fontId="19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vertical="center"/>
    </xf>
    <xf numFmtId="0" fontId="20" fillId="0" borderId="1" xfId="0" applyNumberFormat="1" applyFont="1" applyFill="1" applyBorder="1" applyAlignment="1" applyProtection="1">
      <alignment horizontal="center"/>
    </xf>
    <xf numFmtId="0" fontId="22" fillId="0" borderId="12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 textRotation="90"/>
    </xf>
    <xf numFmtId="0" fontId="33" fillId="0" borderId="40" xfId="0" applyFont="1" applyFill="1" applyBorder="1" applyAlignment="1" applyProtection="1">
      <alignment horizontal="center" vertical="center" textRotation="90"/>
    </xf>
    <xf numFmtId="0" fontId="33" fillId="0" borderId="52" xfId="0" applyFont="1" applyFill="1" applyBorder="1" applyAlignment="1" applyProtection="1">
      <alignment horizontal="center" vertical="center" textRotation="90"/>
    </xf>
    <xf numFmtId="0" fontId="22" fillId="0" borderId="56" xfId="0" applyFont="1" applyFill="1" applyBorder="1" applyAlignment="1" applyProtection="1">
      <alignment horizontal="center" vertical="center" wrapText="1"/>
    </xf>
    <xf numFmtId="0" fontId="22" fillId="0" borderId="54" xfId="0" applyFont="1" applyFill="1" applyBorder="1" applyAlignment="1" applyProtection="1">
      <alignment horizontal="center" vertical="center" wrapText="1"/>
    </xf>
    <xf numFmtId="0" fontId="22" fillId="0" borderId="55" xfId="0" applyFont="1" applyFill="1" applyBorder="1" applyAlignment="1" applyProtection="1">
      <alignment horizontal="center" vertical="center" wrapText="1"/>
    </xf>
    <xf numFmtId="0" fontId="22" fillId="0" borderId="56" xfId="0" applyNumberFormat="1" applyFont="1" applyFill="1" applyBorder="1" applyAlignment="1" applyProtection="1">
      <alignment horizontal="center" vertical="center"/>
    </xf>
    <xf numFmtId="0" fontId="22" fillId="0" borderId="54" xfId="0" applyNumberFormat="1" applyFont="1" applyFill="1" applyBorder="1" applyAlignment="1" applyProtection="1">
      <alignment horizontal="center" vertical="center"/>
    </xf>
    <xf numFmtId="0" fontId="22" fillId="0" borderId="55" xfId="0" applyNumberFormat="1" applyFont="1" applyFill="1" applyBorder="1" applyAlignment="1" applyProtection="1">
      <alignment horizontal="center" vertical="center"/>
    </xf>
    <xf numFmtId="0" fontId="36" fillId="0" borderId="40" xfId="0" applyFont="1" applyFill="1" applyBorder="1" applyAlignment="1" applyProtection="1">
      <alignment horizontal="center" vertical="center" wrapText="1"/>
    </xf>
    <xf numFmtId="0" fontId="36" fillId="0" borderId="41" xfId="0" applyFont="1" applyFill="1" applyBorder="1" applyAlignment="1" applyProtection="1">
      <alignment horizontal="center" vertical="center" wrapText="1"/>
    </xf>
    <xf numFmtId="0" fontId="36" fillId="0" borderId="29" xfId="0" applyFont="1" applyFill="1" applyBorder="1" applyAlignment="1" applyProtection="1">
      <alignment horizontal="center" vertical="center" wrapText="1"/>
    </xf>
    <xf numFmtId="0" fontId="36" fillId="0" borderId="38" xfId="0" applyFont="1" applyFill="1" applyBorder="1" applyAlignment="1" applyProtection="1">
      <alignment horizontal="center" vertical="center" wrapText="1"/>
    </xf>
    <xf numFmtId="0" fontId="36" fillId="0" borderId="12" xfId="0" applyFont="1" applyFill="1" applyBorder="1" applyAlignment="1" applyProtection="1">
      <alignment horizontal="center" vertical="center" wrapText="1"/>
    </xf>
    <xf numFmtId="0" fontId="36" fillId="0" borderId="37" xfId="0" applyFont="1" applyFill="1" applyBorder="1" applyAlignment="1" applyProtection="1">
      <alignment horizontal="center" vertical="center" wrapText="1"/>
    </xf>
    <xf numFmtId="0" fontId="36" fillId="0" borderId="40" xfId="0" applyFont="1" applyFill="1" applyBorder="1" applyAlignment="1" applyProtection="1">
      <alignment horizontal="left" vertical="center" wrapText="1"/>
    </xf>
    <xf numFmtId="0" fontId="36" fillId="0" borderId="41" xfId="0" applyFont="1" applyFill="1" applyBorder="1" applyAlignment="1" applyProtection="1">
      <alignment horizontal="left" vertical="center" wrapText="1"/>
    </xf>
    <xf numFmtId="0" fontId="36" fillId="0" borderId="29" xfId="0" applyFont="1" applyFill="1" applyBorder="1" applyAlignment="1" applyProtection="1">
      <alignment horizontal="left" vertical="center" wrapText="1"/>
    </xf>
    <xf numFmtId="0" fontId="36" fillId="0" borderId="38" xfId="0" applyFont="1" applyFill="1" applyBorder="1" applyAlignment="1" applyProtection="1">
      <alignment horizontal="left" vertical="center" wrapText="1"/>
    </xf>
    <xf numFmtId="0" fontId="21" fillId="0" borderId="3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 textRotation="90"/>
    </xf>
    <xf numFmtId="0" fontId="20" fillId="0" borderId="46" xfId="0" applyFont="1" applyFill="1" applyBorder="1" applyAlignment="1" applyProtection="1">
      <alignment horizontal="left" vertical="center" wrapText="1" shrinkToFit="1"/>
    </xf>
    <xf numFmtId="0" fontId="20" fillId="0" borderId="2" xfId="0" applyFont="1" applyFill="1" applyBorder="1" applyAlignment="1" applyProtection="1">
      <alignment horizontal="left" vertical="center" wrapText="1" shrinkToFit="1"/>
    </xf>
    <xf numFmtId="0" fontId="20" fillId="0" borderId="47" xfId="0" applyFont="1" applyFill="1" applyBorder="1" applyAlignment="1" applyProtection="1">
      <alignment horizontal="left" vertical="center" wrapText="1" shrinkToFit="1"/>
    </xf>
    <xf numFmtId="0" fontId="68" fillId="0" borderId="45" xfId="0" applyNumberFormat="1" applyFont="1" applyFill="1" applyBorder="1" applyAlignment="1" applyProtection="1">
      <alignment horizontal="center" vertical="center"/>
    </xf>
    <xf numFmtId="0" fontId="68" fillId="0" borderId="61" xfId="0" applyNumberFormat="1" applyFont="1" applyFill="1" applyBorder="1" applyAlignment="1" applyProtection="1">
      <alignment horizontal="center" vertical="center"/>
    </xf>
    <xf numFmtId="0" fontId="44" fillId="0" borderId="0" xfId="0" applyFont="1" applyFill="1" applyBorder="1" applyAlignment="1" applyProtection="1"/>
    <xf numFmtId="0" fontId="44" fillId="0" borderId="0" xfId="0" applyFont="1" applyFill="1" applyAlignment="1"/>
    <xf numFmtId="49" fontId="8" fillId="0" borderId="46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49" fontId="8" fillId="0" borderId="47" xfId="0" applyNumberFormat="1" applyFont="1" applyFill="1" applyBorder="1" applyAlignment="1" applyProtection="1">
      <alignment horizontal="center" vertical="center" wrapText="1"/>
    </xf>
    <xf numFmtId="0" fontId="69" fillId="0" borderId="22" xfId="0" applyFont="1" applyFill="1" applyBorder="1" applyAlignment="1" applyProtection="1">
      <alignment horizontal="left" vertical="center" wrapText="1"/>
    </xf>
    <xf numFmtId="0" fontId="69" fillId="0" borderId="10" xfId="0" applyFont="1" applyFill="1" applyBorder="1" applyAlignment="1" applyProtection="1">
      <alignment horizontal="left" vertical="center" wrapText="1"/>
    </xf>
    <xf numFmtId="0" fontId="69" fillId="0" borderId="13" xfId="0" applyFont="1" applyFill="1" applyBorder="1" applyAlignment="1" applyProtection="1">
      <alignment horizontal="left" vertical="center" wrapText="1"/>
    </xf>
    <xf numFmtId="49" fontId="8" fillId="0" borderId="21" xfId="0" applyNumberFormat="1" applyFont="1" applyFill="1" applyBorder="1" applyAlignment="1" applyProtection="1">
      <alignment horizontal="center" vertical="center" wrapText="1"/>
    </xf>
    <xf numFmtId="49" fontId="8" fillId="0" borderId="58" xfId="0" applyNumberFormat="1" applyFont="1" applyFill="1" applyBorder="1" applyAlignment="1" applyProtection="1">
      <alignment horizontal="center" vertical="center" wrapText="1"/>
    </xf>
    <xf numFmtId="49" fontId="8" fillId="0" borderId="59" xfId="0" applyNumberFormat="1" applyFont="1" applyFill="1" applyBorder="1" applyAlignment="1" applyProtection="1">
      <alignment horizontal="center" vertical="center" wrapText="1"/>
    </xf>
    <xf numFmtId="0" fontId="69" fillId="0" borderId="60" xfId="0" applyFont="1" applyFill="1" applyBorder="1" applyAlignment="1" applyProtection="1">
      <alignment horizontal="left" vertical="center" wrapText="1"/>
    </xf>
    <xf numFmtId="0" fontId="68" fillId="0" borderId="60" xfId="0" applyNumberFormat="1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14" fillId="0" borderId="7" xfId="0" applyFont="1" applyFill="1" applyBorder="1" applyAlignment="1" applyProtection="1">
      <alignment horizontal="center"/>
    </xf>
    <xf numFmtId="0" fontId="14" fillId="0" borderId="30" xfId="0" applyFont="1" applyFill="1" applyBorder="1" applyAlignment="1" applyProtection="1">
      <alignment horizontal="center"/>
    </xf>
    <xf numFmtId="0" fontId="0" fillId="0" borderId="30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20" fillId="0" borderId="7" xfId="0" applyFont="1" applyFill="1" applyBorder="1" applyAlignment="1" applyProtection="1">
      <alignment horizontal="center" vertical="center"/>
    </xf>
    <xf numFmtId="0" fontId="12" fillId="0" borderId="30" xfId="0" applyFont="1" applyFill="1" applyBorder="1" applyAlignment="1" applyProtection="1">
      <alignment horizontal="center" vertical="center"/>
    </xf>
    <xf numFmtId="0" fontId="12" fillId="0" borderId="39" xfId="0" applyFont="1" applyFill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horizontal="left" vertical="center" wrapText="1"/>
    </xf>
    <xf numFmtId="0" fontId="69" fillId="0" borderId="61" xfId="0" applyFont="1" applyFill="1" applyBorder="1" applyAlignment="1" applyProtection="1">
      <alignment horizontal="left" vertical="center" wrapText="1"/>
    </xf>
    <xf numFmtId="0" fontId="69" fillId="0" borderId="45" xfId="0" applyFont="1" applyFill="1" applyBorder="1" applyAlignment="1" applyProtection="1">
      <alignment horizontal="left" vertical="center" wrapText="1"/>
    </xf>
    <xf numFmtId="0" fontId="73" fillId="0" borderId="7" xfId="0" applyFont="1" applyFill="1" applyBorder="1" applyAlignment="1">
      <alignment horizontal="center" vertical="top" wrapText="1"/>
    </xf>
    <xf numFmtId="0" fontId="73" fillId="0" borderId="30" xfId="0" applyFont="1" applyFill="1" applyBorder="1" applyAlignment="1">
      <alignment horizontal="center" vertical="top" wrapText="1"/>
    </xf>
    <xf numFmtId="0" fontId="73" fillId="0" borderId="39" xfId="0" applyFont="1" applyFill="1" applyBorder="1" applyAlignment="1">
      <alignment horizontal="center" vertical="top" wrapText="1"/>
    </xf>
    <xf numFmtId="0" fontId="7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64" fillId="0" borderId="7" xfId="0" applyFont="1" applyFill="1" applyBorder="1" applyAlignment="1">
      <alignment horizontal="center"/>
    </xf>
    <xf numFmtId="0" fontId="64" fillId="0" borderId="30" xfId="0" applyFont="1" applyFill="1" applyBorder="1" applyAlignment="1">
      <alignment horizontal="center"/>
    </xf>
    <xf numFmtId="0" fontId="70" fillId="0" borderId="30" xfId="0" applyFont="1" applyFill="1" applyBorder="1" applyAlignment="1"/>
    <xf numFmtId="0" fontId="70" fillId="0" borderId="39" xfId="0" applyFont="1" applyFill="1" applyBorder="1" applyAlignment="1"/>
    <xf numFmtId="0" fontId="64" fillId="0" borderId="34" xfId="0" applyFont="1" applyFill="1" applyBorder="1" applyAlignment="1">
      <alignment horizontal="center" vertical="top" wrapText="1"/>
    </xf>
    <xf numFmtId="0" fontId="70" fillId="0" borderId="34" xfId="0" applyFont="1" applyFill="1" applyBorder="1" applyAlignment="1"/>
    <xf numFmtId="0" fontId="71" fillId="0" borderId="7" xfId="0" applyFont="1" applyFill="1" applyBorder="1" applyAlignment="1">
      <alignment horizontal="center" vertical="top" wrapText="1"/>
    </xf>
    <xf numFmtId="0" fontId="71" fillId="0" borderId="30" xfId="0" applyFont="1" applyFill="1" applyBorder="1" applyAlignment="1">
      <alignment horizontal="center" vertical="top" wrapText="1"/>
    </xf>
    <xf numFmtId="0" fontId="71" fillId="0" borderId="39" xfId="0" applyFont="1" applyFill="1" applyBorder="1" applyAlignment="1">
      <alignment horizontal="center" vertical="top" wrapText="1"/>
    </xf>
    <xf numFmtId="0" fontId="71" fillId="0" borderId="12" xfId="0" applyFont="1" applyFill="1" applyBorder="1" applyAlignment="1">
      <alignment horizontal="center" vertical="top" wrapText="1"/>
    </xf>
    <xf numFmtId="0" fontId="42" fillId="0" borderId="7" xfId="0" applyFont="1" applyFill="1" applyBorder="1" applyAlignment="1">
      <alignment horizontal="center" vertical="top" wrapText="1"/>
    </xf>
    <xf numFmtId="0" fontId="42" fillId="0" borderId="30" xfId="0" applyFont="1" applyFill="1" applyBorder="1" applyAlignment="1">
      <alignment horizontal="center" vertical="top" wrapText="1"/>
    </xf>
    <xf numFmtId="0" fontId="42" fillId="0" borderId="39" xfId="0" applyFont="1" applyFill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251460</xdr:colOff>
      <xdr:row>0</xdr:row>
      <xdr:rowOff>76200</xdr:rowOff>
    </xdr:from>
    <xdr:to>
      <xdr:col>5</xdr:col>
      <xdr:colOff>190500</xdr:colOff>
      <xdr:row>4</xdr:row>
      <xdr:rowOff>60960</xdr:rowOff>
    </xdr:to>
    <xdr:pic>
      <xdr:nvPicPr>
        <xdr:cNvPr id="1025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" y="76200"/>
          <a:ext cx="1463040" cy="141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03"/>
  <sheetViews>
    <sheetView tabSelected="1" topLeftCell="A59" zoomScale="70" zoomScaleNormal="70" zoomScaleSheetLayoutView="50" zoomScalePageLayoutView="40" workbookViewId="0">
      <selection activeCell="U92" sqref="U92"/>
    </sheetView>
  </sheetViews>
  <sheetFormatPr defaultColWidth="10.140625" defaultRowHeight="12.75" x14ac:dyDescent="0.2"/>
  <cols>
    <col min="1" max="3" width="4.42578125" style="9" customWidth="1"/>
    <col min="4" max="5" width="6.7109375" style="9" customWidth="1"/>
    <col min="6" max="8" width="4.42578125" style="9" customWidth="1"/>
    <col min="9" max="9" width="5" style="9" customWidth="1"/>
    <col min="10" max="12" width="4.42578125" style="9" customWidth="1"/>
    <col min="13" max="14" width="4.42578125" style="12" customWidth="1"/>
    <col min="15" max="16" width="4.42578125" style="13" customWidth="1"/>
    <col min="17" max="19" width="4.42578125" style="14" customWidth="1"/>
    <col min="20" max="20" width="10.140625" style="14" customWidth="1"/>
    <col min="21" max="27" width="4.42578125" style="14" customWidth="1"/>
    <col min="28" max="28" width="6.28515625" style="15" customWidth="1"/>
    <col min="29" max="29" width="5.5703125" style="15" customWidth="1"/>
    <col min="30" max="30" width="8.28515625" style="15" customWidth="1"/>
    <col min="31" max="31" width="4.42578125" style="15" customWidth="1"/>
    <col min="32" max="32" width="5.85546875" style="9" customWidth="1"/>
    <col min="33" max="33" width="4.42578125" style="9" customWidth="1"/>
    <col min="34" max="34" width="7" style="9" customWidth="1"/>
    <col min="35" max="41" width="4.42578125" style="9" customWidth="1"/>
    <col min="42" max="42" width="7.140625" style="9" customWidth="1"/>
    <col min="43" max="43" width="5.5703125" style="9" customWidth="1"/>
    <col min="44" max="51" width="4.42578125" style="9" customWidth="1"/>
    <col min="52" max="52" width="4.85546875" style="9" customWidth="1"/>
    <col min="53" max="53" width="4.42578125" style="9" customWidth="1"/>
    <col min="54" max="54" width="5.140625" style="9" customWidth="1"/>
    <col min="55" max="55" width="5" style="9" customWidth="1"/>
    <col min="56" max="56" width="5.42578125" style="9" customWidth="1"/>
    <col min="57" max="57" width="4.42578125" style="9" customWidth="1"/>
    <col min="58" max="58" width="5" style="9" customWidth="1"/>
    <col min="59" max="59" width="6.140625" style="9" customWidth="1"/>
    <col min="60" max="60" width="6" style="9" customWidth="1"/>
    <col min="61" max="61" width="5" style="9" customWidth="1"/>
    <col min="62" max="62" width="6.140625" style="9" customWidth="1"/>
    <col min="63" max="16384" width="10.140625" style="9"/>
  </cols>
  <sheetData>
    <row r="1" spans="1:62" ht="9.6" customHeight="1" x14ac:dyDescent="0.2">
      <c r="BD1" s="104"/>
      <c r="BE1" s="104"/>
      <c r="BF1" s="104"/>
      <c r="BG1" s="104"/>
      <c r="BH1" s="104"/>
      <c r="BI1" s="104"/>
      <c r="BJ1" s="104"/>
    </row>
    <row r="2" spans="1:62" ht="29.25" customHeight="1" x14ac:dyDescent="0.35">
      <c r="A2" s="105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  <c r="N2" s="107"/>
      <c r="O2" s="108"/>
      <c r="P2" s="108"/>
      <c r="Q2" s="109"/>
      <c r="R2" s="109"/>
      <c r="S2" s="109"/>
      <c r="T2" s="109"/>
      <c r="U2" s="109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11"/>
      <c r="BE2" s="111"/>
      <c r="BF2" s="111"/>
      <c r="BG2" s="111"/>
      <c r="BH2" s="111"/>
      <c r="BI2" s="111"/>
      <c r="BJ2" s="111"/>
    </row>
    <row r="3" spans="1:62" s="16" customFormat="1" ht="31.5" customHeight="1" x14ac:dyDescent="0.35">
      <c r="A3" s="112" t="s">
        <v>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1"/>
      <c r="BE3" s="111"/>
      <c r="BF3" s="111"/>
      <c r="BG3" s="111"/>
      <c r="BH3" s="111"/>
      <c r="BI3" s="111"/>
      <c r="BJ3" s="111"/>
    </row>
    <row r="4" spans="1:62" ht="43.5" customHeight="1" x14ac:dyDescent="0.2">
      <c r="A4" s="114" t="s">
        <v>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6"/>
      <c r="BE4" s="117"/>
      <c r="BF4" s="117"/>
      <c r="BG4" s="117"/>
      <c r="BH4" s="117"/>
      <c r="BI4" s="117"/>
      <c r="BJ4" s="117"/>
    </row>
    <row r="5" spans="1:62" ht="23.1" customHeight="1" x14ac:dyDescent="0.25">
      <c r="B5" s="118" t="s">
        <v>107</v>
      </c>
      <c r="D5" s="119"/>
      <c r="E5" s="119"/>
      <c r="F5" s="119"/>
      <c r="G5" s="119"/>
      <c r="H5" s="115"/>
      <c r="I5" s="115"/>
      <c r="J5" s="115"/>
      <c r="K5" s="115"/>
      <c r="L5" s="115"/>
      <c r="M5" s="115"/>
      <c r="N5" s="119"/>
      <c r="O5" s="120"/>
      <c r="P5" s="120"/>
      <c r="Q5" s="121"/>
      <c r="R5" s="121"/>
      <c r="S5" s="121"/>
      <c r="T5" s="121"/>
      <c r="U5" s="121"/>
      <c r="V5" s="121"/>
      <c r="W5" s="121"/>
      <c r="X5" s="121"/>
      <c r="Z5" s="122"/>
      <c r="AA5" s="123" t="s">
        <v>209</v>
      </c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4"/>
      <c r="AO5" s="124"/>
      <c r="AP5" s="124"/>
      <c r="AQ5" s="124"/>
      <c r="AW5" s="629"/>
      <c r="AX5" s="629"/>
      <c r="AY5" s="629"/>
      <c r="AZ5" s="629"/>
      <c r="BA5" s="629"/>
      <c r="BB5" s="629"/>
      <c r="BC5" s="629"/>
      <c r="BD5" s="125"/>
      <c r="BE5" s="125"/>
      <c r="BF5" s="125"/>
      <c r="BG5" s="125"/>
      <c r="BH5" s="125"/>
      <c r="BI5" s="125"/>
      <c r="BJ5" s="125"/>
    </row>
    <row r="6" spans="1:62" ht="26.25" customHeight="1" x14ac:dyDescent="0.35">
      <c r="A6" s="126"/>
      <c r="B6" s="127" t="s">
        <v>108</v>
      </c>
      <c r="C6" s="128"/>
      <c r="D6" s="128"/>
      <c r="E6" s="128"/>
      <c r="F6" s="128"/>
      <c r="G6" s="128"/>
      <c r="I6" s="115"/>
      <c r="J6" s="115"/>
      <c r="K6" s="115"/>
      <c r="L6" s="115"/>
      <c r="M6" s="115"/>
      <c r="N6" s="128"/>
      <c r="O6" s="128"/>
      <c r="P6" s="630" t="s">
        <v>4</v>
      </c>
      <c r="Q6" s="630"/>
      <c r="R6" s="630"/>
      <c r="S6" s="630"/>
      <c r="T6" s="630"/>
      <c r="U6" s="129" t="s">
        <v>106</v>
      </c>
      <c r="V6" s="129"/>
      <c r="W6" s="129"/>
      <c r="X6" s="129"/>
      <c r="Y6" s="129"/>
      <c r="Z6" s="129"/>
      <c r="AA6" s="129"/>
      <c r="AB6" s="129"/>
      <c r="AC6" s="130" t="s">
        <v>5</v>
      </c>
      <c r="AD6" s="130"/>
      <c r="AE6" s="130"/>
      <c r="AF6" s="130"/>
      <c r="AG6" s="130"/>
      <c r="AH6" s="631" t="s">
        <v>178</v>
      </c>
      <c r="AI6" s="631"/>
      <c r="AJ6" s="631"/>
      <c r="AK6" s="631"/>
      <c r="AL6" s="631"/>
      <c r="AM6" s="631"/>
      <c r="AN6" s="631"/>
      <c r="AO6" s="631"/>
      <c r="AP6" s="631"/>
      <c r="AQ6" s="631"/>
      <c r="AR6" s="631"/>
      <c r="AS6" s="631"/>
      <c r="AT6" s="631"/>
      <c r="AU6" s="631"/>
      <c r="AW6" s="131" t="s">
        <v>6</v>
      </c>
      <c r="AX6" s="132"/>
      <c r="AY6" s="132"/>
      <c r="AZ6" s="132"/>
      <c r="BA6" s="132"/>
      <c r="BB6" s="132"/>
      <c r="BC6" s="133" t="s">
        <v>113</v>
      </c>
      <c r="BD6" s="133"/>
      <c r="BE6" s="133"/>
      <c r="BF6" s="133"/>
      <c r="BG6" s="133"/>
      <c r="BH6" s="133"/>
      <c r="BI6" s="133"/>
    </row>
    <row r="7" spans="1:62" ht="27" customHeight="1" x14ac:dyDescent="0.3">
      <c r="A7" s="126"/>
      <c r="B7" s="127" t="s">
        <v>7</v>
      </c>
      <c r="C7" s="128"/>
      <c r="D7" s="128"/>
      <c r="E7" s="128"/>
      <c r="F7" s="128"/>
      <c r="G7" s="128"/>
      <c r="I7" s="128"/>
      <c r="J7" s="119"/>
      <c r="K7" s="119"/>
      <c r="L7" s="119"/>
      <c r="M7" s="119"/>
      <c r="N7" s="128"/>
      <c r="O7" s="128"/>
      <c r="P7" s="134"/>
      <c r="Q7" s="135"/>
      <c r="R7" s="135"/>
      <c r="T7" s="136"/>
      <c r="U7" s="634" t="s">
        <v>97</v>
      </c>
      <c r="V7" s="634"/>
      <c r="W7" s="634"/>
      <c r="X7" s="634"/>
      <c r="Y7" s="634"/>
      <c r="Z7" s="634"/>
      <c r="AA7" s="634"/>
      <c r="AB7" s="634"/>
      <c r="AC7" s="135"/>
      <c r="AD7" s="137"/>
      <c r="AE7" s="138"/>
      <c r="AF7" s="138"/>
      <c r="AG7" s="138"/>
      <c r="AH7" s="632" t="s">
        <v>98</v>
      </c>
      <c r="AI7" s="633"/>
      <c r="AJ7" s="633"/>
      <c r="AK7" s="633"/>
      <c r="AL7" s="633"/>
      <c r="AM7" s="633"/>
      <c r="AN7" s="633"/>
      <c r="AO7" s="633"/>
      <c r="AP7" s="633"/>
      <c r="AQ7" s="633"/>
      <c r="AR7" s="633"/>
      <c r="AS7" s="633"/>
      <c r="AT7" s="633"/>
      <c r="AU7" s="633"/>
      <c r="AV7" s="139"/>
      <c r="AW7" s="319"/>
      <c r="AX7" s="319"/>
      <c r="AY7" s="319"/>
      <c r="AZ7" s="319"/>
      <c r="BA7" s="319"/>
      <c r="BB7" s="319"/>
      <c r="BC7" s="140"/>
      <c r="BD7" s="140"/>
      <c r="BE7" s="140"/>
      <c r="BF7" s="140"/>
      <c r="BG7" s="140"/>
      <c r="BH7" s="140"/>
      <c r="BI7" s="140"/>
    </row>
    <row r="8" spans="1:62" ht="42.6" customHeight="1" x14ac:dyDescent="0.35">
      <c r="B8" s="680" t="s">
        <v>210</v>
      </c>
      <c r="C8" s="681"/>
      <c r="D8" s="681"/>
      <c r="E8" s="681"/>
      <c r="F8" s="681"/>
      <c r="G8" s="681"/>
      <c r="H8" s="681"/>
      <c r="I8" s="681"/>
      <c r="J8" s="681"/>
      <c r="K8" s="681"/>
      <c r="L8" s="681"/>
      <c r="M8" s="128"/>
      <c r="N8" s="134"/>
      <c r="O8" s="141"/>
      <c r="P8" s="630" t="s">
        <v>8</v>
      </c>
      <c r="Q8" s="630"/>
      <c r="R8" s="630"/>
      <c r="S8" s="630"/>
      <c r="T8" s="630"/>
      <c r="U8" s="630"/>
      <c r="V8" s="630"/>
      <c r="W8" s="630"/>
      <c r="X8" s="684" t="s">
        <v>179</v>
      </c>
      <c r="Y8" s="685"/>
      <c r="Z8" s="685"/>
      <c r="AA8" s="685"/>
      <c r="AB8" s="685"/>
      <c r="AC8" s="685"/>
      <c r="AD8" s="685"/>
      <c r="AE8" s="685"/>
      <c r="AF8" s="685"/>
      <c r="AG8" s="685"/>
      <c r="AH8" s="685"/>
      <c r="AI8" s="685"/>
      <c r="AJ8" s="685"/>
      <c r="AK8" s="685"/>
      <c r="AL8" s="685"/>
      <c r="AM8" s="685"/>
      <c r="AN8" s="685"/>
      <c r="AO8" s="685"/>
      <c r="AP8" s="685"/>
      <c r="AQ8" s="685"/>
      <c r="AR8" s="685"/>
      <c r="AS8" s="685"/>
      <c r="AT8" s="685"/>
      <c r="AU8" s="685"/>
      <c r="AW8" s="142" t="s">
        <v>9</v>
      </c>
      <c r="AX8" s="142"/>
      <c r="AY8" s="142"/>
      <c r="AZ8" s="142"/>
      <c r="BA8" s="142"/>
      <c r="BB8" s="139"/>
      <c r="BC8" s="635" t="s">
        <v>181</v>
      </c>
      <c r="BD8" s="636"/>
      <c r="BE8" s="636"/>
      <c r="BF8" s="636"/>
      <c r="BG8" s="636"/>
      <c r="BH8" s="636"/>
      <c r="BI8" s="636"/>
    </row>
    <row r="9" spans="1:62" ht="27" customHeight="1" x14ac:dyDescent="0.25">
      <c r="B9" s="143" t="s">
        <v>109</v>
      </c>
      <c r="C9" s="144"/>
      <c r="D9" s="144"/>
      <c r="E9" s="144"/>
      <c r="F9" s="144"/>
      <c r="G9" s="144"/>
      <c r="H9" s="144"/>
      <c r="I9" s="144"/>
      <c r="J9" s="144"/>
      <c r="K9" s="128"/>
      <c r="L9" s="128"/>
      <c r="M9" s="128"/>
      <c r="N9" s="134"/>
      <c r="O9" s="141"/>
      <c r="P9" s="145"/>
      <c r="Q9" s="135"/>
      <c r="R9" s="135"/>
      <c r="S9" s="135"/>
      <c r="T9" s="135"/>
      <c r="U9" s="135"/>
      <c r="V9" s="135"/>
      <c r="W9" s="135"/>
      <c r="X9" s="592" t="s">
        <v>99</v>
      </c>
      <c r="Y9" s="592"/>
      <c r="Z9" s="592"/>
      <c r="AA9" s="592"/>
      <c r="AB9" s="592"/>
      <c r="AC9" s="592"/>
      <c r="AD9" s="592"/>
      <c r="AE9" s="592"/>
      <c r="AF9" s="592"/>
      <c r="AG9" s="592"/>
      <c r="AH9" s="592"/>
      <c r="AI9" s="592"/>
      <c r="AJ9" s="592"/>
      <c r="AK9" s="592"/>
      <c r="AL9" s="592"/>
      <c r="AM9" s="592"/>
      <c r="AN9" s="592"/>
      <c r="AO9" s="592"/>
      <c r="AP9" s="592"/>
      <c r="AQ9" s="592"/>
      <c r="AR9" s="146"/>
      <c r="AS9" s="146"/>
      <c r="AT9" s="146"/>
      <c r="AU9" s="146"/>
      <c r="AV9" s="139"/>
      <c r="AW9" s="8"/>
      <c r="AX9" s="8"/>
      <c r="AY9" s="8"/>
      <c r="AZ9" s="8"/>
      <c r="BA9" s="8"/>
      <c r="BB9" s="139"/>
      <c r="BC9" s="139"/>
      <c r="BD9" s="139"/>
      <c r="BE9" s="139"/>
      <c r="BF9" s="139"/>
      <c r="BG9" s="139"/>
      <c r="BH9" s="139"/>
      <c r="BI9" s="139"/>
    </row>
    <row r="10" spans="1:62" ht="26.25" x14ac:dyDescent="0.35">
      <c r="B10" s="680" t="s">
        <v>3</v>
      </c>
      <c r="C10" s="682"/>
      <c r="D10" s="682"/>
      <c r="E10" s="682"/>
      <c r="F10" s="682"/>
      <c r="G10" s="682"/>
      <c r="H10" s="682"/>
      <c r="I10" s="682"/>
      <c r="J10" s="682"/>
      <c r="K10" s="682"/>
      <c r="L10" s="682"/>
      <c r="M10" s="682"/>
      <c r="N10" s="10"/>
      <c r="O10" s="10"/>
      <c r="P10" s="595" t="s">
        <v>101</v>
      </c>
      <c r="Q10" s="595"/>
      <c r="R10" s="595"/>
      <c r="S10" s="595"/>
      <c r="T10" s="595"/>
      <c r="U10" s="595"/>
      <c r="V10" s="595"/>
      <c r="W10" s="595"/>
      <c r="X10" s="595"/>
      <c r="Y10" s="595"/>
      <c r="Z10" s="595"/>
      <c r="AA10" s="595"/>
      <c r="AB10" s="595"/>
      <c r="AC10" s="595"/>
      <c r="AD10" s="595"/>
      <c r="AE10" s="595"/>
      <c r="AF10" s="595"/>
      <c r="AG10" s="595"/>
      <c r="AH10" s="595"/>
      <c r="AW10" s="142" t="s">
        <v>10</v>
      </c>
      <c r="AX10" s="142"/>
      <c r="AY10" s="142"/>
      <c r="AZ10" s="142"/>
      <c r="BA10" s="142"/>
      <c r="BB10" s="142"/>
      <c r="BC10" s="147" t="s">
        <v>11</v>
      </c>
      <c r="BD10" s="148"/>
      <c r="BE10" s="148"/>
      <c r="BF10" s="148"/>
      <c r="BG10" s="148"/>
      <c r="BH10" s="148"/>
      <c r="BI10" s="148"/>
    </row>
    <row r="11" spans="1:62" ht="39.6" customHeight="1" x14ac:dyDescent="0.4">
      <c r="B11" s="314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134"/>
      <c r="N11" s="10"/>
      <c r="O11" s="10"/>
      <c r="P11" s="149"/>
      <c r="Q11" s="320"/>
      <c r="R11" s="320"/>
      <c r="S11" s="320"/>
      <c r="T11" s="320"/>
      <c r="U11" s="320"/>
      <c r="V11" s="637" t="s">
        <v>180</v>
      </c>
      <c r="W11" s="638"/>
      <c r="X11" s="638"/>
      <c r="Y11" s="638"/>
      <c r="Z11" s="638"/>
      <c r="AA11" s="638"/>
      <c r="AB11" s="638"/>
      <c r="AC11" s="638"/>
      <c r="AD11" s="638"/>
      <c r="AE11" s="638"/>
      <c r="AF11" s="638"/>
      <c r="AG11" s="638"/>
      <c r="AH11" s="638"/>
      <c r="AI11" s="638"/>
      <c r="AJ11" s="638"/>
      <c r="AK11" s="638"/>
      <c r="AL11" s="638"/>
      <c r="AM11" s="638"/>
      <c r="AN11" s="316"/>
      <c r="AO11" s="316"/>
      <c r="AP11" s="316"/>
      <c r="AQ11" s="316"/>
      <c r="AR11" s="316"/>
      <c r="AS11" s="316"/>
      <c r="AT11" s="316"/>
      <c r="AU11" s="316"/>
      <c r="AV11" s="139"/>
      <c r="AW11" s="150"/>
      <c r="AX11" s="150"/>
      <c r="AY11" s="150"/>
      <c r="AZ11" s="150"/>
      <c r="BA11" s="150"/>
      <c r="BB11" s="150"/>
      <c r="BC11" s="151"/>
      <c r="BD11" s="151"/>
      <c r="BE11" s="151"/>
      <c r="BF11" s="151"/>
      <c r="BG11" s="151"/>
      <c r="BH11" s="151"/>
      <c r="BI11" s="151"/>
    </row>
    <row r="12" spans="1:62" ht="22.15" customHeight="1" x14ac:dyDescent="0.35">
      <c r="B12" s="313"/>
      <c r="C12" s="314" t="s">
        <v>110</v>
      </c>
      <c r="D12" s="315"/>
      <c r="E12" s="315"/>
      <c r="F12" s="315"/>
      <c r="G12" s="315"/>
      <c r="H12" s="683" t="s">
        <v>111</v>
      </c>
      <c r="I12" s="683"/>
      <c r="J12" s="683"/>
      <c r="K12" s="683"/>
      <c r="L12" s="683"/>
      <c r="M12" s="683"/>
      <c r="N12" s="152"/>
      <c r="O12" s="153"/>
      <c r="P12" s="154"/>
      <c r="Q12" s="155"/>
      <c r="R12" s="155"/>
      <c r="S12" s="155"/>
      <c r="T12" s="155"/>
      <c r="U12" s="155"/>
      <c r="V12" s="155"/>
      <c r="W12" s="155"/>
      <c r="X12" s="155"/>
      <c r="Y12" s="156"/>
      <c r="Z12" s="156"/>
      <c r="AA12" s="156"/>
      <c r="AB12" s="156"/>
      <c r="AC12" s="593" t="s">
        <v>100</v>
      </c>
      <c r="AD12" s="594"/>
      <c r="AE12" s="594"/>
      <c r="AF12" s="594"/>
      <c r="AG12" s="594"/>
      <c r="AH12" s="594"/>
      <c r="AI12" s="594"/>
      <c r="AJ12" s="594"/>
      <c r="AK12" s="594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312"/>
      <c r="AW12" s="157" t="s">
        <v>12</v>
      </c>
      <c r="AY12" s="157"/>
      <c r="AZ12" s="157"/>
      <c r="BA12" s="157"/>
      <c r="BB12" s="158" t="s">
        <v>13</v>
      </c>
      <c r="BD12" s="159"/>
      <c r="BE12" s="159"/>
      <c r="BF12" s="159"/>
      <c r="BG12" s="159"/>
      <c r="BH12" s="159"/>
      <c r="BI12" s="159"/>
    </row>
    <row r="13" spans="1:62" ht="22.5" customHeight="1" x14ac:dyDescent="0.35">
      <c r="B13" s="160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52"/>
      <c r="O13" s="153"/>
      <c r="P13" s="153"/>
      <c r="Q13" s="639" t="s">
        <v>14</v>
      </c>
      <c r="R13" s="639"/>
      <c r="S13" s="639"/>
      <c r="T13" s="639"/>
      <c r="U13" s="639"/>
      <c r="V13" s="639"/>
      <c r="W13" s="639"/>
      <c r="X13" s="639"/>
      <c r="Y13" s="639"/>
      <c r="Z13" s="639"/>
      <c r="AA13" s="639"/>
      <c r="AB13" s="639"/>
      <c r="AC13" s="161" t="s">
        <v>15</v>
      </c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318"/>
      <c r="AS13" s="318"/>
      <c r="AT13" s="318"/>
      <c r="AU13" s="318"/>
      <c r="AV13" s="139"/>
      <c r="AW13" s="139"/>
      <c r="AX13" s="162"/>
      <c r="AY13" s="139"/>
      <c r="AZ13" s="139"/>
      <c r="BA13" s="139"/>
      <c r="BB13" s="139"/>
      <c r="BC13" s="163"/>
      <c r="BD13" s="164"/>
      <c r="BE13" s="164"/>
      <c r="BF13" s="164"/>
      <c r="BG13" s="164"/>
      <c r="BH13" s="164"/>
      <c r="BI13" s="164"/>
      <c r="BJ13" s="164"/>
    </row>
    <row r="14" spans="1:62" ht="12" customHeight="1" x14ac:dyDescent="0.3">
      <c r="B14" s="160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52"/>
      <c r="O14" s="153"/>
      <c r="P14" s="153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6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8"/>
      <c r="AS14" s="168"/>
      <c r="AT14" s="168"/>
      <c r="AU14" s="168"/>
      <c r="AX14" s="6"/>
      <c r="BC14" s="11"/>
      <c r="BD14" s="169"/>
      <c r="BE14" s="169"/>
      <c r="BF14" s="169"/>
      <c r="BG14" s="169"/>
      <c r="BH14" s="169"/>
      <c r="BI14" s="169"/>
      <c r="BJ14" s="169"/>
    </row>
    <row r="15" spans="1:62" ht="22.5" customHeight="1" x14ac:dyDescent="0.35">
      <c r="B15" s="160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52"/>
      <c r="O15" s="153"/>
      <c r="P15" s="153"/>
      <c r="Q15" s="590" t="s">
        <v>16</v>
      </c>
      <c r="R15" s="590"/>
      <c r="S15" s="590"/>
      <c r="T15" s="590"/>
      <c r="U15" s="590"/>
      <c r="V15" s="590"/>
      <c r="W15" s="590"/>
      <c r="X15" s="590"/>
      <c r="Y15" s="590"/>
      <c r="Z15" s="590"/>
      <c r="AA15" s="590"/>
      <c r="AB15" s="590"/>
      <c r="AC15" s="317"/>
      <c r="AD15" s="686" t="s">
        <v>112</v>
      </c>
      <c r="AE15" s="638"/>
      <c r="AF15" s="638"/>
      <c r="AG15" s="638"/>
      <c r="AH15" s="638"/>
      <c r="AI15" s="638"/>
      <c r="AJ15" s="638"/>
      <c r="AK15" s="638"/>
      <c r="AL15" s="638"/>
      <c r="AM15" s="638"/>
      <c r="AN15" s="638"/>
      <c r="AO15" s="638"/>
      <c r="AP15" s="638"/>
      <c r="AQ15" s="638"/>
      <c r="AR15" s="638"/>
      <c r="AS15" s="638"/>
      <c r="AT15" s="638"/>
      <c r="AU15" s="638"/>
      <c r="AX15" s="6"/>
      <c r="BC15" s="11"/>
      <c r="BD15" s="169"/>
      <c r="BE15" s="169"/>
      <c r="BF15" s="169"/>
      <c r="BG15" s="169"/>
      <c r="BH15" s="169"/>
      <c r="BI15" s="169"/>
      <c r="BJ15" s="169"/>
    </row>
    <row r="16" spans="1:62" ht="6.6" customHeight="1" x14ac:dyDescent="0.3">
      <c r="B16" s="160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52"/>
      <c r="O16" s="153"/>
      <c r="P16" s="153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8"/>
      <c r="AS16" s="168"/>
      <c r="AT16" s="168"/>
      <c r="AU16" s="168"/>
      <c r="AX16" s="6"/>
      <c r="BC16" s="11"/>
      <c r="BD16" s="169"/>
      <c r="BE16" s="169"/>
      <c r="BF16" s="169"/>
      <c r="BG16" s="169"/>
      <c r="BH16" s="169"/>
      <c r="BI16" s="169"/>
      <c r="BJ16" s="169"/>
    </row>
    <row r="17" spans="1:64" ht="27.75" customHeight="1" thickBot="1" x14ac:dyDescent="0.4">
      <c r="D17" s="591" t="s">
        <v>17</v>
      </c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91"/>
      <c r="AS17" s="591"/>
      <c r="AT17" s="591"/>
      <c r="AU17" s="591"/>
      <c r="AV17" s="591"/>
      <c r="AW17" s="591"/>
      <c r="AX17" s="591"/>
      <c r="AY17" s="591"/>
      <c r="AZ17" s="591"/>
      <c r="BA17" s="591"/>
      <c r="BB17" s="591"/>
      <c r="BC17" s="591"/>
      <c r="BD17" s="591"/>
      <c r="BJ17" s="170"/>
    </row>
    <row r="18" spans="1:64" ht="18" customHeight="1" thickBot="1" x14ac:dyDescent="0.25">
      <c r="A18" s="17"/>
      <c r="B18" s="17"/>
      <c r="C18" s="688"/>
      <c r="D18" s="689" t="s">
        <v>18</v>
      </c>
      <c r="E18" s="691" t="s">
        <v>19</v>
      </c>
      <c r="F18" s="692"/>
      <c r="G18" s="692"/>
      <c r="H18" s="693"/>
      <c r="I18" s="694" t="s">
        <v>20</v>
      </c>
      <c r="J18" s="695"/>
      <c r="K18" s="695"/>
      <c r="L18" s="695"/>
      <c r="M18" s="696"/>
      <c r="N18" s="649" t="s">
        <v>21</v>
      </c>
      <c r="O18" s="649"/>
      <c r="P18" s="649"/>
      <c r="Q18" s="649"/>
      <c r="R18" s="646" t="s">
        <v>22</v>
      </c>
      <c r="S18" s="647"/>
      <c r="T18" s="647"/>
      <c r="U18" s="647"/>
      <c r="V18" s="648"/>
      <c r="W18" s="650" t="s">
        <v>23</v>
      </c>
      <c r="X18" s="651"/>
      <c r="Y18" s="651"/>
      <c r="Z18" s="651"/>
      <c r="AA18" s="650" t="s">
        <v>24</v>
      </c>
      <c r="AB18" s="651"/>
      <c r="AC18" s="651"/>
      <c r="AD18" s="652"/>
      <c r="AE18" s="650" t="s">
        <v>25</v>
      </c>
      <c r="AF18" s="651"/>
      <c r="AG18" s="651"/>
      <c r="AH18" s="652"/>
      <c r="AI18" s="653" t="s">
        <v>26</v>
      </c>
      <c r="AJ18" s="644"/>
      <c r="AK18" s="644"/>
      <c r="AL18" s="644"/>
      <c r="AM18" s="645"/>
      <c r="AN18" s="687" t="s">
        <v>27</v>
      </c>
      <c r="AO18" s="687"/>
      <c r="AP18" s="687"/>
      <c r="AQ18" s="687"/>
      <c r="AR18" s="653" t="s">
        <v>28</v>
      </c>
      <c r="AS18" s="644"/>
      <c r="AT18" s="644"/>
      <c r="AU18" s="645"/>
      <c r="AV18" s="653" t="s">
        <v>29</v>
      </c>
      <c r="AW18" s="644"/>
      <c r="AX18" s="644"/>
      <c r="AY18" s="644"/>
      <c r="AZ18" s="645"/>
      <c r="BA18" s="644" t="s">
        <v>30</v>
      </c>
      <c r="BB18" s="644"/>
      <c r="BC18" s="644"/>
      <c r="BD18" s="645"/>
    </row>
    <row r="19" spans="1:64" ht="18" customHeight="1" x14ac:dyDescent="0.2">
      <c r="A19" s="17"/>
      <c r="B19" s="17"/>
      <c r="C19" s="688"/>
      <c r="D19" s="690"/>
      <c r="E19" s="171">
        <v>1</v>
      </c>
      <c r="F19" s="172">
        <f t="shared" ref="F19:BD19" si="0">E19+1</f>
        <v>2</v>
      </c>
      <c r="G19" s="172">
        <f t="shared" si="0"/>
        <v>3</v>
      </c>
      <c r="H19" s="173">
        <f t="shared" si="0"/>
        <v>4</v>
      </c>
      <c r="I19" s="171">
        <f t="shared" si="0"/>
        <v>5</v>
      </c>
      <c r="J19" s="172">
        <f t="shared" si="0"/>
        <v>6</v>
      </c>
      <c r="K19" s="172">
        <f t="shared" si="0"/>
        <v>7</v>
      </c>
      <c r="L19" s="172">
        <f t="shared" si="0"/>
        <v>8</v>
      </c>
      <c r="M19" s="173">
        <f t="shared" si="0"/>
        <v>9</v>
      </c>
      <c r="N19" s="174">
        <f t="shared" si="0"/>
        <v>10</v>
      </c>
      <c r="O19" s="175">
        <f t="shared" si="0"/>
        <v>11</v>
      </c>
      <c r="P19" s="175">
        <f t="shared" si="0"/>
        <v>12</v>
      </c>
      <c r="Q19" s="176">
        <f t="shared" si="0"/>
        <v>13</v>
      </c>
      <c r="R19" s="171">
        <f t="shared" si="0"/>
        <v>14</v>
      </c>
      <c r="S19" s="172">
        <f t="shared" si="0"/>
        <v>15</v>
      </c>
      <c r="T19" s="172">
        <f t="shared" si="0"/>
        <v>16</v>
      </c>
      <c r="U19" s="172">
        <f t="shared" si="0"/>
        <v>17</v>
      </c>
      <c r="V19" s="173">
        <f t="shared" si="0"/>
        <v>18</v>
      </c>
      <c r="W19" s="174">
        <f t="shared" si="0"/>
        <v>19</v>
      </c>
      <c r="X19" s="175">
        <f t="shared" si="0"/>
        <v>20</v>
      </c>
      <c r="Y19" s="175">
        <f t="shared" si="0"/>
        <v>21</v>
      </c>
      <c r="Z19" s="176">
        <f t="shared" si="0"/>
        <v>22</v>
      </c>
      <c r="AA19" s="177">
        <f t="shared" si="0"/>
        <v>23</v>
      </c>
      <c r="AB19" s="175">
        <f t="shared" si="0"/>
        <v>24</v>
      </c>
      <c r="AC19" s="175">
        <f t="shared" si="0"/>
        <v>25</v>
      </c>
      <c r="AD19" s="178">
        <f t="shared" si="0"/>
        <v>26</v>
      </c>
      <c r="AE19" s="177">
        <f t="shared" si="0"/>
        <v>27</v>
      </c>
      <c r="AF19" s="175">
        <f t="shared" si="0"/>
        <v>28</v>
      </c>
      <c r="AG19" s="175">
        <f t="shared" si="0"/>
        <v>29</v>
      </c>
      <c r="AH19" s="178">
        <f t="shared" si="0"/>
        <v>30</v>
      </c>
      <c r="AI19" s="171">
        <f t="shared" si="0"/>
        <v>31</v>
      </c>
      <c r="AJ19" s="172">
        <f t="shared" si="0"/>
        <v>32</v>
      </c>
      <c r="AK19" s="172">
        <f t="shared" si="0"/>
        <v>33</v>
      </c>
      <c r="AL19" s="172">
        <f t="shared" si="0"/>
        <v>34</v>
      </c>
      <c r="AM19" s="173">
        <f t="shared" si="0"/>
        <v>35</v>
      </c>
      <c r="AN19" s="179">
        <f t="shared" si="0"/>
        <v>36</v>
      </c>
      <c r="AO19" s="180">
        <f t="shared" si="0"/>
        <v>37</v>
      </c>
      <c r="AP19" s="180">
        <f t="shared" si="0"/>
        <v>38</v>
      </c>
      <c r="AQ19" s="181">
        <f t="shared" si="0"/>
        <v>39</v>
      </c>
      <c r="AR19" s="171">
        <f t="shared" si="0"/>
        <v>40</v>
      </c>
      <c r="AS19" s="172">
        <f t="shared" si="0"/>
        <v>41</v>
      </c>
      <c r="AT19" s="172">
        <f t="shared" si="0"/>
        <v>42</v>
      </c>
      <c r="AU19" s="173">
        <f t="shared" si="0"/>
        <v>43</v>
      </c>
      <c r="AV19" s="171">
        <f t="shared" si="0"/>
        <v>44</v>
      </c>
      <c r="AW19" s="172">
        <f t="shared" si="0"/>
        <v>45</v>
      </c>
      <c r="AX19" s="172">
        <f t="shared" si="0"/>
        <v>46</v>
      </c>
      <c r="AY19" s="172">
        <f t="shared" si="0"/>
        <v>47</v>
      </c>
      <c r="AZ19" s="173">
        <f t="shared" si="0"/>
        <v>48</v>
      </c>
      <c r="BA19" s="182">
        <f t="shared" si="0"/>
        <v>49</v>
      </c>
      <c r="BB19" s="172">
        <f t="shared" si="0"/>
        <v>50</v>
      </c>
      <c r="BC19" s="172">
        <f t="shared" si="0"/>
        <v>51</v>
      </c>
      <c r="BD19" s="173">
        <f t="shared" si="0"/>
        <v>52</v>
      </c>
    </row>
    <row r="20" spans="1:64" ht="21.75" customHeight="1" x14ac:dyDescent="0.3">
      <c r="A20" s="17"/>
      <c r="B20" s="17"/>
      <c r="C20" s="18"/>
      <c r="D20" s="183" t="s">
        <v>31</v>
      </c>
      <c r="E20" s="184"/>
      <c r="F20" s="185"/>
      <c r="G20" s="185"/>
      <c r="H20" s="186"/>
      <c r="I20" s="184"/>
      <c r="J20" s="185"/>
      <c r="K20" s="185"/>
      <c r="L20" s="185"/>
      <c r="M20" s="186"/>
      <c r="N20" s="187"/>
      <c r="O20" s="185"/>
      <c r="P20" s="185"/>
      <c r="Q20" s="188"/>
      <c r="R20" s="184"/>
      <c r="S20" s="185"/>
      <c r="T20" s="185"/>
      <c r="U20" s="185"/>
      <c r="V20" s="186"/>
      <c r="W20" s="187" t="s">
        <v>32</v>
      </c>
      <c r="X20" s="185" t="s">
        <v>32</v>
      </c>
      <c r="Y20" s="185" t="s">
        <v>33</v>
      </c>
      <c r="Z20" s="188" t="s">
        <v>33</v>
      </c>
      <c r="AA20" s="184"/>
      <c r="AB20" s="185"/>
      <c r="AC20" s="185"/>
      <c r="AD20" s="186"/>
      <c r="AE20" s="184"/>
      <c r="AF20" s="185"/>
      <c r="AG20" s="185"/>
      <c r="AH20" s="186"/>
      <c r="AI20" s="184"/>
      <c r="AJ20" s="185"/>
      <c r="AK20" s="185"/>
      <c r="AL20" s="185"/>
      <c r="AM20" s="186"/>
      <c r="AN20" s="184"/>
      <c r="AO20" s="185"/>
      <c r="AP20" s="185"/>
      <c r="AQ20" s="189"/>
      <c r="AR20" s="190"/>
      <c r="AS20" s="185" t="s">
        <v>32</v>
      </c>
      <c r="AT20" s="185" t="s">
        <v>32</v>
      </c>
      <c r="AU20" s="186" t="s">
        <v>33</v>
      </c>
      <c r="AV20" s="184" t="s">
        <v>33</v>
      </c>
      <c r="AW20" s="185" t="s">
        <v>33</v>
      </c>
      <c r="AX20" s="185" t="s">
        <v>33</v>
      </c>
      <c r="AY20" s="185" t="s">
        <v>33</v>
      </c>
      <c r="AZ20" s="186" t="s">
        <v>33</v>
      </c>
      <c r="BA20" s="187" t="s">
        <v>33</v>
      </c>
      <c r="BB20" s="185" t="s">
        <v>33</v>
      </c>
      <c r="BC20" s="185" t="s">
        <v>33</v>
      </c>
      <c r="BD20" s="186" t="s">
        <v>33</v>
      </c>
    </row>
    <row r="21" spans="1:64" s="11" customFormat="1" ht="21.6" customHeight="1" thickBot="1" x14ac:dyDescent="0.35">
      <c r="A21" s="191"/>
      <c r="B21" s="191"/>
      <c r="C21" s="192"/>
      <c r="D21" s="193" t="s">
        <v>34</v>
      </c>
      <c r="E21" s="194"/>
      <c r="F21" s="195"/>
      <c r="G21" s="195"/>
      <c r="H21" s="196"/>
      <c r="I21" s="194"/>
      <c r="J21" s="195"/>
      <c r="K21" s="195"/>
      <c r="L21" s="195"/>
      <c r="M21" s="196"/>
      <c r="N21" s="197"/>
      <c r="O21" s="195"/>
      <c r="P21" s="195"/>
      <c r="Q21" s="198"/>
      <c r="R21" s="194"/>
      <c r="S21" s="195"/>
      <c r="T21" s="195"/>
      <c r="U21" s="195"/>
      <c r="V21" s="196"/>
      <c r="W21" s="197" t="s">
        <v>32</v>
      </c>
      <c r="X21" s="195" t="s">
        <v>32</v>
      </c>
      <c r="Y21" s="195" t="s">
        <v>33</v>
      </c>
      <c r="Z21" s="198" t="s">
        <v>33</v>
      </c>
      <c r="AA21" s="199" t="s">
        <v>35</v>
      </c>
      <c r="AB21" s="200" t="s">
        <v>35</v>
      </c>
      <c r="AC21" s="200" t="s">
        <v>35</v>
      </c>
      <c r="AD21" s="201" t="s">
        <v>35</v>
      </c>
      <c r="AE21" s="199" t="s">
        <v>35</v>
      </c>
      <c r="AF21" s="200" t="s">
        <v>95</v>
      </c>
      <c r="AG21" s="200" t="s">
        <v>95</v>
      </c>
      <c r="AH21" s="201" t="s">
        <v>95</v>
      </c>
      <c r="AI21" s="199" t="s">
        <v>95</v>
      </c>
      <c r="AJ21" s="200" t="s">
        <v>95</v>
      </c>
      <c r="AK21" s="200" t="s">
        <v>95</v>
      </c>
      <c r="AL21" s="200" t="s">
        <v>95</v>
      </c>
      <c r="AM21" s="201" t="s">
        <v>95</v>
      </c>
      <c r="AN21" s="199" t="s">
        <v>95</v>
      </c>
      <c r="AO21" s="200" t="s">
        <v>95</v>
      </c>
      <c r="AP21" s="202" t="s">
        <v>211</v>
      </c>
      <c r="AQ21" s="202" t="s">
        <v>211</v>
      </c>
      <c r="AR21" s="194"/>
      <c r="AS21" s="195"/>
      <c r="AT21" s="195"/>
      <c r="AU21" s="196"/>
      <c r="AV21" s="194"/>
      <c r="AW21" s="195"/>
      <c r="AX21" s="195"/>
      <c r="AY21" s="195"/>
      <c r="AZ21" s="196"/>
      <c r="BA21" s="197"/>
      <c r="BB21" s="195"/>
      <c r="BC21" s="195"/>
      <c r="BD21" s="196"/>
    </row>
    <row r="22" spans="1:64" s="1" customFormat="1" ht="15.75" x14ac:dyDescent="0.25">
      <c r="D22" s="203" t="s">
        <v>36</v>
      </c>
      <c r="E22" s="204"/>
      <c r="F22" s="204"/>
      <c r="G22" s="204"/>
      <c r="H22" s="205"/>
      <c r="I22" s="324" t="s">
        <v>37</v>
      </c>
      <c r="J22" s="324"/>
      <c r="K22" s="324"/>
      <c r="L22" s="206" t="s">
        <v>32</v>
      </c>
      <c r="M22" s="324" t="s">
        <v>38</v>
      </c>
      <c r="N22" s="324"/>
      <c r="O22" s="324"/>
      <c r="P22" s="203"/>
      <c r="Q22" s="207" t="s">
        <v>33</v>
      </c>
      <c r="R22" s="203" t="s">
        <v>40</v>
      </c>
      <c r="S22" s="203"/>
      <c r="T22" s="208"/>
      <c r="U22" s="209" t="s">
        <v>35</v>
      </c>
      <c r="V22" s="324" t="s">
        <v>39</v>
      </c>
      <c r="W22" s="324"/>
      <c r="X22" s="324"/>
      <c r="Y22" s="208"/>
      <c r="Z22" s="209" t="s">
        <v>95</v>
      </c>
      <c r="AA22" s="341" t="s">
        <v>94</v>
      </c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21"/>
      <c r="AM22" s="210" t="s">
        <v>211</v>
      </c>
      <c r="AN22" s="211" t="s">
        <v>212</v>
      </c>
      <c r="AO22" s="212"/>
      <c r="AP22" s="212"/>
      <c r="AQ22" s="212"/>
      <c r="AR22" s="212"/>
      <c r="AS22" s="213"/>
      <c r="AT22" s="214"/>
      <c r="AU22" s="214"/>
      <c r="AV22" s="204"/>
      <c r="AW22" s="215"/>
      <c r="AX22" s="204"/>
      <c r="AY22" s="215"/>
      <c r="AZ22" s="215"/>
      <c r="BA22" s="215"/>
      <c r="BB22" s="215"/>
      <c r="BC22" s="215"/>
      <c r="BD22" s="215"/>
      <c r="BE22" s="204"/>
      <c r="BF22" s="204"/>
      <c r="BG22" s="204"/>
      <c r="BH22" s="204"/>
      <c r="BI22" s="204"/>
      <c r="BJ22" s="204"/>
    </row>
    <row r="23" spans="1:64" s="204" customFormat="1" ht="8.4499999999999993" customHeight="1" x14ac:dyDescent="0.25">
      <c r="E23" s="203"/>
      <c r="I23" s="215"/>
      <c r="J23" s="215"/>
      <c r="K23" s="215"/>
      <c r="L23" s="215"/>
      <c r="M23" s="216"/>
      <c r="N23" s="216"/>
      <c r="W23" s="217"/>
      <c r="X23" s="215"/>
      <c r="Y23" s="215"/>
      <c r="Z23" s="215"/>
      <c r="AB23" s="217"/>
      <c r="AC23" s="215"/>
      <c r="AD23" s="215"/>
      <c r="AE23" s="215"/>
      <c r="AF23" s="217"/>
      <c r="AG23" s="215"/>
      <c r="AH23" s="215"/>
      <c r="AI23" s="215"/>
      <c r="AJ23" s="215"/>
      <c r="AL23" s="217"/>
      <c r="AM23" s="215"/>
      <c r="AN23" s="215"/>
      <c r="AO23" s="215"/>
      <c r="AP23" s="215"/>
      <c r="AQ23" s="215"/>
      <c r="AR23" s="218"/>
      <c r="AU23" s="215"/>
      <c r="AV23" s="215"/>
      <c r="AW23" s="215"/>
      <c r="AX23" s="215"/>
      <c r="AY23" s="215"/>
      <c r="AZ23" s="215"/>
      <c r="BA23" s="215"/>
      <c r="BB23" s="215"/>
      <c r="BG23" s="203"/>
      <c r="BL23" s="215"/>
    </row>
    <row r="24" spans="1:64" s="204" customFormat="1" ht="21" thickBot="1" x14ac:dyDescent="0.35">
      <c r="D24" s="707" t="s">
        <v>41</v>
      </c>
      <c r="E24" s="707"/>
      <c r="F24" s="707"/>
      <c r="G24" s="707"/>
      <c r="H24" s="707"/>
      <c r="I24" s="707"/>
      <c r="J24" s="707"/>
      <c r="K24" s="707"/>
      <c r="L24" s="707"/>
      <c r="M24" s="707"/>
      <c r="N24" s="707"/>
      <c r="O24" s="707"/>
      <c r="P24" s="707"/>
      <c r="Q24" s="707"/>
      <c r="R24" s="707"/>
      <c r="S24" s="707"/>
      <c r="W24" s="219"/>
      <c r="X24" s="707" t="s">
        <v>42</v>
      </c>
      <c r="Y24" s="707"/>
      <c r="Z24" s="707"/>
      <c r="AA24" s="707"/>
      <c r="AB24" s="707"/>
      <c r="AC24" s="707"/>
      <c r="AD24" s="707"/>
      <c r="AE24" s="707"/>
      <c r="AF24" s="707"/>
      <c r="AG24" s="707"/>
      <c r="AH24" s="707"/>
      <c r="AI24" s="707"/>
      <c r="AJ24" s="215"/>
      <c r="AK24" s="220"/>
      <c r="AL24" s="640" t="s">
        <v>43</v>
      </c>
      <c r="AM24" s="640"/>
      <c r="AN24" s="640"/>
      <c r="AO24" s="640"/>
      <c r="AP24" s="640"/>
      <c r="AQ24" s="640"/>
      <c r="AR24" s="640"/>
      <c r="AS24" s="640"/>
      <c r="AT24" s="640"/>
      <c r="AU24" s="640"/>
      <c r="AV24" s="640"/>
      <c r="AW24" s="640"/>
      <c r="AX24" s="640"/>
      <c r="AY24" s="640"/>
      <c r="AZ24" s="640"/>
      <c r="BA24" s="640"/>
      <c r="BB24" s="640"/>
      <c r="BC24" s="640"/>
      <c r="BD24" s="640"/>
      <c r="BE24" s="641"/>
      <c r="BF24" s="221"/>
    </row>
    <row r="25" spans="1:64" s="219" customFormat="1" ht="22.5" customHeight="1" x14ac:dyDescent="0.2">
      <c r="D25" s="642" t="s">
        <v>18</v>
      </c>
      <c r="E25" s="697" t="s">
        <v>44</v>
      </c>
      <c r="F25" s="698"/>
      <c r="G25" s="701" t="s">
        <v>45</v>
      </c>
      <c r="H25" s="698"/>
      <c r="I25" s="703" t="s">
        <v>46</v>
      </c>
      <c r="J25" s="704"/>
      <c r="K25" s="697" t="s">
        <v>214</v>
      </c>
      <c r="L25" s="698"/>
      <c r="M25" s="667" t="s">
        <v>94</v>
      </c>
      <c r="N25" s="668"/>
      <c r="O25" s="669"/>
      <c r="P25" s="664" t="s">
        <v>47</v>
      </c>
      <c r="Q25" s="665"/>
      <c r="R25" s="654" t="s">
        <v>48</v>
      </c>
      <c r="S25" s="655"/>
      <c r="X25" s="658" t="s">
        <v>49</v>
      </c>
      <c r="Y25" s="659"/>
      <c r="Z25" s="659"/>
      <c r="AA25" s="659"/>
      <c r="AB25" s="659"/>
      <c r="AC25" s="660"/>
      <c r="AD25" s="511" t="s">
        <v>50</v>
      </c>
      <c r="AE25" s="511"/>
      <c r="AF25" s="511"/>
      <c r="AG25" s="510" t="s">
        <v>51</v>
      </c>
      <c r="AH25" s="511"/>
      <c r="AI25" s="512"/>
      <c r="AJ25" s="222"/>
      <c r="AK25" s="222"/>
      <c r="AL25" s="522" t="s">
        <v>52</v>
      </c>
      <c r="AM25" s="523"/>
      <c r="AN25" s="523"/>
      <c r="AO25" s="523"/>
      <c r="AP25" s="523"/>
      <c r="AQ25" s="523"/>
      <c r="AR25" s="523"/>
      <c r="AS25" s="524"/>
      <c r="AT25" s="677" t="s">
        <v>53</v>
      </c>
      <c r="AU25" s="523"/>
      <c r="AV25" s="523"/>
      <c r="AW25" s="523"/>
      <c r="AX25" s="523"/>
      <c r="AY25" s="523"/>
      <c r="AZ25" s="523"/>
      <c r="BA25" s="523"/>
      <c r="BB25" s="524"/>
      <c r="BC25" s="522" t="s">
        <v>50</v>
      </c>
      <c r="BD25" s="524"/>
    </row>
    <row r="26" spans="1:64" s="219" customFormat="1" ht="31.5" customHeight="1" thickBot="1" x14ac:dyDescent="0.25">
      <c r="D26" s="643"/>
      <c r="E26" s="699"/>
      <c r="F26" s="700"/>
      <c r="G26" s="702"/>
      <c r="H26" s="700"/>
      <c r="I26" s="705"/>
      <c r="J26" s="706"/>
      <c r="K26" s="699"/>
      <c r="L26" s="700"/>
      <c r="M26" s="670"/>
      <c r="N26" s="671"/>
      <c r="O26" s="672"/>
      <c r="P26" s="666"/>
      <c r="Q26" s="666"/>
      <c r="R26" s="656"/>
      <c r="S26" s="657"/>
      <c r="X26" s="661"/>
      <c r="Y26" s="662"/>
      <c r="Z26" s="662"/>
      <c r="AA26" s="662"/>
      <c r="AB26" s="662"/>
      <c r="AC26" s="663"/>
      <c r="AD26" s="514"/>
      <c r="AE26" s="514"/>
      <c r="AF26" s="514"/>
      <c r="AG26" s="513"/>
      <c r="AH26" s="514"/>
      <c r="AI26" s="515"/>
      <c r="AJ26" s="222"/>
      <c r="AK26" s="222"/>
      <c r="AL26" s="525"/>
      <c r="AM26" s="526"/>
      <c r="AN26" s="526"/>
      <c r="AO26" s="526"/>
      <c r="AP26" s="526"/>
      <c r="AQ26" s="526"/>
      <c r="AR26" s="526"/>
      <c r="AS26" s="527"/>
      <c r="AT26" s="525"/>
      <c r="AU26" s="526"/>
      <c r="AV26" s="526"/>
      <c r="AW26" s="526"/>
      <c r="AX26" s="526"/>
      <c r="AY26" s="526"/>
      <c r="AZ26" s="526"/>
      <c r="BA26" s="526"/>
      <c r="BB26" s="527"/>
      <c r="BC26" s="525"/>
      <c r="BD26" s="527"/>
    </row>
    <row r="27" spans="1:64" s="219" customFormat="1" ht="16.5" customHeight="1" thickBot="1" x14ac:dyDescent="0.3">
      <c r="D27" s="223" t="s">
        <v>31</v>
      </c>
      <c r="E27" s="615">
        <v>38</v>
      </c>
      <c r="F27" s="616"/>
      <c r="G27" s="615">
        <v>4</v>
      </c>
      <c r="H27" s="616"/>
      <c r="I27" s="617"/>
      <c r="J27" s="617"/>
      <c r="K27" s="618"/>
      <c r="L27" s="619"/>
      <c r="M27" s="620"/>
      <c r="N27" s="621"/>
      <c r="O27" s="622"/>
      <c r="P27" s="601">
        <v>12</v>
      </c>
      <c r="Q27" s="602"/>
      <c r="R27" s="598">
        <v>52</v>
      </c>
      <c r="S27" s="599"/>
      <c r="X27" s="623" t="s">
        <v>81</v>
      </c>
      <c r="Y27" s="624"/>
      <c r="Z27" s="624"/>
      <c r="AA27" s="624"/>
      <c r="AB27" s="624"/>
      <c r="AC27" s="625"/>
      <c r="AD27" s="516">
        <v>4</v>
      </c>
      <c r="AE27" s="517"/>
      <c r="AF27" s="518"/>
      <c r="AG27" s="516">
        <v>5</v>
      </c>
      <c r="AH27" s="517"/>
      <c r="AI27" s="518"/>
      <c r="AJ27" s="222"/>
      <c r="AK27" s="222"/>
      <c r="AL27" s="575" t="s">
        <v>94</v>
      </c>
      <c r="AM27" s="576"/>
      <c r="AN27" s="576"/>
      <c r="AO27" s="576"/>
      <c r="AP27" s="576"/>
      <c r="AQ27" s="576"/>
      <c r="AR27" s="576"/>
      <c r="AS27" s="577"/>
      <c r="AT27" s="603" t="s">
        <v>54</v>
      </c>
      <c r="AU27" s="604"/>
      <c r="AV27" s="604"/>
      <c r="AW27" s="604"/>
      <c r="AX27" s="604"/>
      <c r="AY27" s="604"/>
      <c r="AZ27" s="604"/>
      <c r="BA27" s="604"/>
      <c r="BB27" s="605"/>
      <c r="BC27" s="673">
        <v>4</v>
      </c>
      <c r="BD27" s="674"/>
    </row>
    <row r="28" spans="1:64" s="219" customFormat="1" ht="22.5" customHeight="1" thickBot="1" x14ac:dyDescent="0.3">
      <c r="D28" s="223" t="s">
        <v>34</v>
      </c>
      <c r="E28" s="598">
        <v>18</v>
      </c>
      <c r="F28" s="599"/>
      <c r="G28" s="598">
        <v>2</v>
      </c>
      <c r="H28" s="599"/>
      <c r="I28" s="600">
        <v>5</v>
      </c>
      <c r="J28" s="600"/>
      <c r="K28" s="598">
        <v>2</v>
      </c>
      <c r="L28" s="599"/>
      <c r="M28" s="598">
        <v>10</v>
      </c>
      <c r="N28" s="600"/>
      <c r="O28" s="599"/>
      <c r="P28" s="601">
        <v>2</v>
      </c>
      <c r="Q28" s="602"/>
      <c r="R28" s="598">
        <v>39</v>
      </c>
      <c r="S28" s="599"/>
      <c r="X28" s="626"/>
      <c r="Y28" s="627"/>
      <c r="Z28" s="627"/>
      <c r="AA28" s="627"/>
      <c r="AB28" s="627"/>
      <c r="AC28" s="628"/>
      <c r="AD28" s="519"/>
      <c r="AE28" s="520"/>
      <c r="AF28" s="521"/>
      <c r="AG28" s="519"/>
      <c r="AH28" s="520"/>
      <c r="AI28" s="521"/>
      <c r="AJ28" s="222"/>
      <c r="AK28" s="222"/>
      <c r="AL28" s="578"/>
      <c r="AM28" s="579"/>
      <c r="AN28" s="579"/>
      <c r="AO28" s="579"/>
      <c r="AP28" s="579"/>
      <c r="AQ28" s="579"/>
      <c r="AR28" s="579"/>
      <c r="AS28" s="580"/>
      <c r="AT28" s="606"/>
      <c r="AU28" s="607"/>
      <c r="AV28" s="607"/>
      <c r="AW28" s="607"/>
      <c r="AX28" s="607"/>
      <c r="AY28" s="607"/>
      <c r="AZ28" s="607"/>
      <c r="BA28" s="607"/>
      <c r="BB28" s="608"/>
      <c r="BC28" s="675"/>
      <c r="BD28" s="676"/>
    </row>
    <row r="29" spans="1:64" s="219" customFormat="1" ht="7.15" customHeight="1" x14ac:dyDescent="0.2">
      <c r="C29" s="322"/>
      <c r="D29" s="567"/>
      <c r="E29" s="567"/>
      <c r="F29" s="567"/>
      <c r="G29" s="567"/>
      <c r="W29" s="568"/>
      <c r="X29" s="568"/>
      <c r="Y29" s="568"/>
      <c r="Z29" s="568"/>
      <c r="AA29" s="568"/>
      <c r="AB29" s="568"/>
      <c r="AC29" s="678"/>
      <c r="AD29" s="678"/>
      <c r="AE29" s="678"/>
      <c r="AF29" s="678"/>
      <c r="AG29" s="678"/>
      <c r="AH29" s="678"/>
      <c r="AI29" s="222"/>
      <c r="AJ29" s="222"/>
      <c r="AK29" s="222"/>
      <c r="AL29" s="222"/>
      <c r="AM29" s="596"/>
      <c r="AN29" s="596"/>
      <c r="AO29" s="596"/>
      <c r="AP29" s="596"/>
      <c r="AQ29" s="596"/>
      <c r="AR29" s="596"/>
      <c r="AS29" s="596"/>
      <c r="AT29" s="596"/>
      <c r="AU29" s="597"/>
      <c r="AV29" s="597"/>
      <c r="AW29" s="597"/>
      <c r="AX29" s="597"/>
      <c r="AY29" s="597"/>
      <c r="AZ29" s="597"/>
      <c r="BA29" s="597"/>
      <c r="BB29" s="597"/>
      <c r="BC29" s="597"/>
      <c r="BD29" s="523"/>
      <c r="BE29" s="528"/>
    </row>
    <row r="30" spans="1:64" s="7" customFormat="1" ht="22.9" customHeight="1" thickBot="1" x14ac:dyDescent="0.25">
      <c r="B30" s="224"/>
      <c r="C30" s="224"/>
      <c r="D30" s="529" t="s">
        <v>55</v>
      </c>
      <c r="E30" s="529"/>
      <c r="F30" s="529"/>
      <c r="G30" s="529"/>
      <c r="H30" s="529"/>
      <c r="I30" s="529"/>
      <c r="J30" s="529"/>
      <c r="K30" s="529"/>
      <c r="L30" s="529"/>
      <c r="M30" s="529"/>
      <c r="N30" s="529"/>
      <c r="O30" s="529"/>
      <c r="P30" s="529"/>
      <c r="Q30" s="529"/>
      <c r="R30" s="529"/>
      <c r="S30" s="529"/>
      <c r="T30" s="529"/>
      <c r="U30" s="529"/>
      <c r="V30" s="529"/>
      <c r="W30" s="529"/>
      <c r="X30" s="529"/>
      <c r="Y30" s="529"/>
      <c r="Z30" s="529"/>
      <c r="AA30" s="529"/>
      <c r="AB30" s="529"/>
      <c r="AC30" s="529"/>
      <c r="AD30" s="529"/>
      <c r="AE30" s="529"/>
      <c r="AF30" s="529"/>
      <c r="AG30" s="529"/>
      <c r="AH30" s="529"/>
      <c r="AI30" s="529"/>
      <c r="AJ30" s="529"/>
      <c r="AK30" s="529"/>
      <c r="AL30" s="529"/>
      <c r="AM30" s="529"/>
      <c r="AN30" s="529"/>
      <c r="AO30" s="529"/>
      <c r="AP30" s="529"/>
      <c r="AQ30" s="529"/>
      <c r="AR30" s="529"/>
      <c r="AS30" s="529"/>
      <c r="AT30" s="529"/>
      <c r="AU30" s="529"/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29"/>
      <c r="BG30" s="224"/>
      <c r="BH30" s="224"/>
      <c r="BI30" s="224"/>
      <c r="BJ30" s="224"/>
    </row>
    <row r="31" spans="1:64" s="7" customFormat="1" ht="33" customHeight="1" x14ac:dyDescent="0.2">
      <c r="A31" s="17"/>
      <c r="B31" s="17"/>
      <c r="C31" s="17"/>
      <c r="D31" s="530" t="s">
        <v>56</v>
      </c>
      <c r="E31" s="531"/>
      <c r="F31" s="532"/>
      <c r="G31" s="535" t="s">
        <v>96</v>
      </c>
      <c r="H31" s="536"/>
      <c r="I31" s="536"/>
      <c r="J31" s="536"/>
      <c r="K31" s="536"/>
      <c r="L31" s="536"/>
      <c r="M31" s="536"/>
      <c r="N31" s="536"/>
      <c r="O31" s="536"/>
      <c r="P31" s="536"/>
      <c r="Q31" s="536"/>
      <c r="R31" s="536"/>
      <c r="S31" s="536"/>
      <c r="T31" s="537"/>
      <c r="U31" s="544" t="s">
        <v>57</v>
      </c>
      <c r="V31" s="545"/>
      <c r="W31" s="545"/>
      <c r="X31" s="545"/>
      <c r="Y31" s="545"/>
      <c r="Z31" s="545"/>
      <c r="AA31" s="545"/>
      <c r="AB31" s="546"/>
      <c r="AC31" s="547" t="s">
        <v>58</v>
      </c>
      <c r="AD31" s="548"/>
      <c r="AE31" s="484" t="s">
        <v>59</v>
      </c>
      <c r="AF31" s="485"/>
      <c r="AG31" s="485"/>
      <c r="AH31" s="485"/>
      <c r="AI31" s="485"/>
      <c r="AJ31" s="485"/>
      <c r="AK31" s="485"/>
      <c r="AL31" s="485"/>
      <c r="AM31" s="485"/>
      <c r="AN31" s="485"/>
      <c r="AO31" s="485"/>
      <c r="AP31" s="486"/>
      <c r="AQ31" s="609" t="s">
        <v>60</v>
      </c>
      <c r="AR31" s="610"/>
      <c r="AS31" s="610"/>
      <c r="AT31" s="610"/>
      <c r="AU31" s="610"/>
      <c r="AV31" s="610"/>
      <c r="AW31" s="610"/>
      <c r="AX31" s="610"/>
      <c r="AY31" s="610"/>
      <c r="AZ31" s="610"/>
      <c r="BA31" s="610"/>
      <c r="BB31" s="610"/>
      <c r="BC31" s="610"/>
      <c r="BD31" s="610"/>
      <c r="BE31" s="610"/>
      <c r="BF31" s="611"/>
      <c r="BG31" s="19"/>
      <c r="BH31" s="19"/>
      <c r="BI31" s="19"/>
      <c r="BJ31" s="17"/>
    </row>
    <row r="32" spans="1:64" s="7" customFormat="1" ht="22.5" customHeight="1" thickBot="1" x14ac:dyDescent="0.25">
      <c r="A32" s="17"/>
      <c r="B32" s="17"/>
      <c r="C32" s="17"/>
      <c r="D32" s="491"/>
      <c r="E32" s="533"/>
      <c r="F32" s="492"/>
      <c r="G32" s="538"/>
      <c r="H32" s="539"/>
      <c r="I32" s="539"/>
      <c r="J32" s="539"/>
      <c r="K32" s="539"/>
      <c r="L32" s="539"/>
      <c r="M32" s="539"/>
      <c r="N32" s="539"/>
      <c r="O32" s="539"/>
      <c r="P32" s="539"/>
      <c r="Q32" s="539"/>
      <c r="R32" s="539"/>
      <c r="S32" s="539"/>
      <c r="T32" s="540"/>
      <c r="U32" s="553" t="s">
        <v>61</v>
      </c>
      <c r="V32" s="554"/>
      <c r="W32" s="553" t="s">
        <v>62</v>
      </c>
      <c r="X32" s="554"/>
      <c r="Y32" s="557" t="s">
        <v>63</v>
      </c>
      <c r="Z32" s="558"/>
      <c r="AA32" s="557" t="s">
        <v>64</v>
      </c>
      <c r="AB32" s="558"/>
      <c r="AC32" s="549"/>
      <c r="AD32" s="550"/>
      <c r="AE32" s="561" t="s">
        <v>65</v>
      </c>
      <c r="AF32" s="554"/>
      <c r="AG32" s="564" t="s">
        <v>66</v>
      </c>
      <c r="AH32" s="565"/>
      <c r="AI32" s="565"/>
      <c r="AJ32" s="565"/>
      <c r="AK32" s="565"/>
      <c r="AL32" s="565"/>
      <c r="AM32" s="565"/>
      <c r="AN32" s="566"/>
      <c r="AO32" s="487" t="s">
        <v>67</v>
      </c>
      <c r="AP32" s="488"/>
      <c r="AQ32" s="612"/>
      <c r="AR32" s="613"/>
      <c r="AS32" s="613"/>
      <c r="AT32" s="613"/>
      <c r="AU32" s="613"/>
      <c r="AV32" s="613"/>
      <c r="AW32" s="613"/>
      <c r="AX32" s="613"/>
      <c r="AY32" s="613"/>
      <c r="AZ32" s="613"/>
      <c r="BA32" s="613"/>
      <c r="BB32" s="613"/>
      <c r="BC32" s="613"/>
      <c r="BD32" s="613"/>
      <c r="BE32" s="613"/>
      <c r="BF32" s="614"/>
      <c r="BG32" s="18"/>
      <c r="BH32" s="18"/>
      <c r="BI32" s="18"/>
      <c r="BJ32" s="17"/>
    </row>
    <row r="33" spans="1:63" s="7" customFormat="1" ht="19.5" customHeight="1" thickBot="1" x14ac:dyDescent="0.25">
      <c r="A33" s="17"/>
      <c r="B33" s="17"/>
      <c r="C33" s="17"/>
      <c r="D33" s="491"/>
      <c r="E33" s="533"/>
      <c r="F33" s="492"/>
      <c r="G33" s="538"/>
      <c r="H33" s="539"/>
      <c r="I33" s="539"/>
      <c r="J33" s="539"/>
      <c r="K33" s="539"/>
      <c r="L33" s="539"/>
      <c r="M33" s="539"/>
      <c r="N33" s="539"/>
      <c r="O33" s="539"/>
      <c r="P33" s="539"/>
      <c r="Q33" s="539"/>
      <c r="R33" s="539"/>
      <c r="S33" s="539"/>
      <c r="T33" s="540"/>
      <c r="U33" s="553"/>
      <c r="V33" s="554"/>
      <c r="W33" s="553"/>
      <c r="X33" s="554"/>
      <c r="Y33" s="557"/>
      <c r="Z33" s="558"/>
      <c r="AA33" s="557"/>
      <c r="AB33" s="558"/>
      <c r="AC33" s="549"/>
      <c r="AD33" s="550"/>
      <c r="AE33" s="562"/>
      <c r="AF33" s="554"/>
      <c r="AG33" s="491" t="s">
        <v>68</v>
      </c>
      <c r="AH33" s="492"/>
      <c r="AI33" s="572" t="s">
        <v>69</v>
      </c>
      <c r="AJ33" s="573"/>
      <c r="AK33" s="573"/>
      <c r="AL33" s="573"/>
      <c r="AM33" s="573"/>
      <c r="AN33" s="574"/>
      <c r="AO33" s="487"/>
      <c r="AP33" s="488"/>
      <c r="AQ33" s="569" t="s">
        <v>70</v>
      </c>
      <c r="AR33" s="570"/>
      <c r="AS33" s="570"/>
      <c r="AT33" s="570"/>
      <c r="AU33" s="570"/>
      <c r="AV33" s="570"/>
      <c r="AW33" s="570"/>
      <c r="AX33" s="571"/>
      <c r="AY33" s="569" t="s">
        <v>71</v>
      </c>
      <c r="AZ33" s="570"/>
      <c r="BA33" s="570"/>
      <c r="BB33" s="570"/>
      <c r="BC33" s="570"/>
      <c r="BD33" s="570"/>
      <c r="BE33" s="570"/>
      <c r="BF33" s="571"/>
      <c r="BG33" s="321"/>
      <c r="BH33" s="321"/>
      <c r="BI33" s="321"/>
      <c r="BJ33" s="17"/>
    </row>
    <row r="34" spans="1:63" s="7" customFormat="1" ht="24" customHeight="1" thickBot="1" x14ac:dyDescent="0.25">
      <c r="A34" s="17"/>
      <c r="B34" s="17"/>
      <c r="C34" s="17"/>
      <c r="D34" s="491"/>
      <c r="E34" s="533"/>
      <c r="F34" s="492"/>
      <c r="G34" s="538"/>
      <c r="H34" s="539"/>
      <c r="I34" s="539"/>
      <c r="J34" s="539"/>
      <c r="K34" s="539"/>
      <c r="L34" s="539"/>
      <c r="M34" s="539"/>
      <c r="N34" s="539"/>
      <c r="O34" s="539"/>
      <c r="P34" s="539"/>
      <c r="Q34" s="539"/>
      <c r="R34" s="539"/>
      <c r="S34" s="539"/>
      <c r="T34" s="540"/>
      <c r="U34" s="553"/>
      <c r="V34" s="554"/>
      <c r="W34" s="553"/>
      <c r="X34" s="554"/>
      <c r="Y34" s="557"/>
      <c r="Z34" s="558"/>
      <c r="AA34" s="557"/>
      <c r="AB34" s="558"/>
      <c r="AC34" s="549"/>
      <c r="AD34" s="550"/>
      <c r="AE34" s="562"/>
      <c r="AF34" s="554"/>
      <c r="AG34" s="491"/>
      <c r="AH34" s="492"/>
      <c r="AI34" s="553" t="s">
        <v>72</v>
      </c>
      <c r="AJ34" s="554"/>
      <c r="AK34" s="553" t="s">
        <v>73</v>
      </c>
      <c r="AL34" s="554"/>
      <c r="AM34" s="557" t="s">
        <v>74</v>
      </c>
      <c r="AN34" s="554"/>
      <c r="AO34" s="487"/>
      <c r="AP34" s="488"/>
      <c r="AQ34" s="587" t="s">
        <v>75</v>
      </c>
      <c r="AR34" s="588"/>
      <c r="AS34" s="588"/>
      <c r="AT34" s="588"/>
      <c r="AU34" s="588"/>
      <c r="AV34" s="588"/>
      <c r="AW34" s="588"/>
      <c r="AX34" s="588"/>
      <c r="AY34" s="588"/>
      <c r="AZ34" s="588"/>
      <c r="BA34" s="588"/>
      <c r="BB34" s="588"/>
      <c r="BC34" s="588"/>
      <c r="BD34" s="588"/>
      <c r="BE34" s="588"/>
      <c r="BF34" s="589"/>
      <c r="BG34" s="321"/>
      <c r="BH34" s="321"/>
      <c r="BI34" s="321"/>
      <c r="BJ34" s="17"/>
    </row>
    <row r="35" spans="1:63" s="7" customFormat="1" ht="24" customHeight="1" thickBot="1" x14ac:dyDescent="0.25">
      <c r="A35" s="17"/>
      <c r="B35" s="17"/>
      <c r="C35" s="17"/>
      <c r="D35" s="491"/>
      <c r="E35" s="533"/>
      <c r="F35" s="492"/>
      <c r="G35" s="538"/>
      <c r="H35" s="539"/>
      <c r="I35" s="539"/>
      <c r="J35" s="539"/>
      <c r="K35" s="539"/>
      <c r="L35" s="539"/>
      <c r="M35" s="539"/>
      <c r="N35" s="539"/>
      <c r="O35" s="539"/>
      <c r="P35" s="539"/>
      <c r="Q35" s="539"/>
      <c r="R35" s="539"/>
      <c r="S35" s="539"/>
      <c r="T35" s="540"/>
      <c r="U35" s="553"/>
      <c r="V35" s="554"/>
      <c r="W35" s="553"/>
      <c r="X35" s="554"/>
      <c r="Y35" s="557"/>
      <c r="Z35" s="558"/>
      <c r="AA35" s="557"/>
      <c r="AB35" s="558"/>
      <c r="AC35" s="549"/>
      <c r="AD35" s="550"/>
      <c r="AE35" s="562"/>
      <c r="AF35" s="554"/>
      <c r="AG35" s="491"/>
      <c r="AH35" s="492"/>
      <c r="AI35" s="553"/>
      <c r="AJ35" s="554"/>
      <c r="AK35" s="553"/>
      <c r="AL35" s="554"/>
      <c r="AM35" s="553"/>
      <c r="AN35" s="554"/>
      <c r="AO35" s="487"/>
      <c r="AP35" s="488"/>
      <c r="AQ35" s="581">
        <v>1</v>
      </c>
      <c r="AR35" s="582"/>
      <c r="AS35" s="582"/>
      <c r="AT35" s="583"/>
      <c r="AU35" s="581">
        <v>2</v>
      </c>
      <c r="AV35" s="582"/>
      <c r="AW35" s="582"/>
      <c r="AX35" s="583"/>
      <c r="AY35" s="581">
        <v>3</v>
      </c>
      <c r="AZ35" s="582"/>
      <c r="BA35" s="582"/>
      <c r="BB35" s="583"/>
      <c r="BC35" s="581">
        <v>4</v>
      </c>
      <c r="BD35" s="582"/>
      <c r="BE35" s="582"/>
      <c r="BF35" s="583"/>
      <c r="BI35" s="321"/>
      <c r="BJ35" s="17"/>
    </row>
    <row r="36" spans="1:63" s="7" customFormat="1" ht="24" customHeight="1" thickBot="1" x14ac:dyDescent="0.25">
      <c r="A36" s="17"/>
      <c r="B36" s="17"/>
      <c r="C36" s="17"/>
      <c r="D36" s="491"/>
      <c r="E36" s="533"/>
      <c r="F36" s="492"/>
      <c r="G36" s="538"/>
      <c r="H36" s="539"/>
      <c r="I36" s="539"/>
      <c r="J36" s="539"/>
      <c r="K36" s="539"/>
      <c r="L36" s="539"/>
      <c r="M36" s="539"/>
      <c r="N36" s="539"/>
      <c r="O36" s="539"/>
      <c r="P36" s="539"/>
      <c r="Q36" s="539"/>
      <c r="R36" s="539"/>
      <c r="S36" s="539"/>
      <c r="T36" s="540"/>
      <c r="U36" s="553"/>
      <c r="V36" s="554"/>
      <c r="W36" s="553"/>
      <c r="X36" s="554"/>
      <c r="Y36" s="557"/>
      <c r="Z36" s="558"/>
      <c r="AA36" s="557"/>
      <c r="AB36" s="558"/>
      <c r="AC36" s="549"/>
      <c r="AD36" s="550"/>
      <c r="AE36" s="562"/>
      <c r="AF36" s="554"/>
      <c r="AG36" s="491"/>
      <c r="AH36" s="492"/>
      <c r="AI36" s="553"/>
      <c r="AJ36" s="554"/>
      <c r="AK36" s="553"/>
      <c r="AL36" s="554"/>
      <c r="AM36" s="553"/>
      <c r="AN36" s="554"/>
      <c r="AO36" s="487"/>
      <c r="AP36" s="488"/>
      <c r="AQ36" s="584" t="s">
        <v>105</v>
      </c>
      <c r="AR36" s="585"/>
      <c r="AS36" s="585"/>
      <c r="AT36" s="585"/>
      <c r="AU36" s="585"/>
      <c r="AV36" s="585"/>
      <c r="AW36" s="585"/>
      <c r="AX36" s="585"/>
      <c r="AY36" s="585"/>
      <c r="AZ36" s="585"/>
      <c r="BA36" s="585"/>
      <c r="BB36" s="585"/>
      <c r="BC36" s="585"/>
      <c r="BD36" s="585"/>
      <c r="BE36" s="585"/>
      <c r="BF36" s="586"/>
      <c r="BI36" s="321"/>
      <c r="BJ36" s="17"/>
    </row>
    <row r="37" spans="1:63" s="7" customFormat="1" ht="35.25" customHeight="1" thickBot="1" x14ac:dyDescent="0.25">
      <c r="A37" s="17"/>
      <c r="B37" s="17"/>
      <c r="C37" s="17"/>
      <c r="D37" s="493"/>
      <c r="E37" s="534"/>
      <c r="F37" s="494"/>
      <c r="G37" s="541"/>
      <c r="H37" s="542"/>
      <c r="I37" s="542"/>
      <c r="J37" s="542"/>
      <c r="K37" s="542"/>
      <c r="L37" s="542"/>
      <c r="M37" s="542"/>
      <c r="N37" s="542"/>
      <c r="O37" s="542"/>
      <c r="P37" s="542"/>
      <c r="Q37" s="542"/>
      <c r="R37" s="542"/>
      <c r="S37" s="542"/>
      <c r="T37" s="543"/>
      <c r="U37" s="555"/>
      <c r="V37" s="556"/>
      <c r="W37" s="555"/>
      <c r="X37" s="556"/>
      <c r="Y37" s="559"/>
      <c r="Z37" s="560"/>
      <c r="AA37" s="559"/>
      <c r="AB37" s="560"/>
      <c r="AC37" s="551"/>
      <c r="AD37" s="552"/>
      <c r="AE37" s="563"/>
      <c r="AF37" s="556"/>
      <c r="AG37" s="493"/>
      <c r="AH37" s="494"/>
      <c r="AI37" s="555"/>
      <c r="AJ37" s="556"/>
      <c r="AK37" s="555"/>
      <c r="AL37" s="556"/>
      <c r="AM37" s="555"/>
      <c r="AN37" s="556"/>
      <c r="AO37" s="489"/>
      <c r="AP37" s="490"/>
      <c r="AQ37" s="584">
        <v>18</v>
      </c>
      <c r="AR37" s="585"/>
      <c r="AS37" s="585"/>
      <c r="AT37" s="586"/>
      <c r="AU37" s="584">
        <v>18</v>
      </c>
      <c r="AV37" s="585"/>
      <c r="AW37" s="585"/>
      <c r="AX37" s="586"/>
      <c r="AY37" s="584">
        <v>18</v>
      </c>
      <c r="AZ37" s="585"/>
      <c r="BA37" s="585"/>
      <c r="BB37" s="586"/>
      <c r="BC37" s="584">
        <v>18</v>
      </c>
      <c r="BD37" s="585"/>
      <c r="BE37" s="585"/>
      <c r="BF37" s="586"/>
      <c r="BI37" s="321"/>
      <c r="BJ37" s="17"/>
    </row>
    <row r="38" spans="1:63" s="225" customFormat="1" ht="15.75" customHeight="1" thickBot="1" x14ac:dyDescent="0.25">
      <c r="D38" s="479">
        <v>1</v>
      </c>
      <c r="E38" s="480"/>
      <c r="F38" s="481"/>
      <c r="G38" s="482">
        <v>2</v>
      </c>
      <c r="H38" s="483"/>
      <c r="I38" s="483"/>
      <c r="J38" s="483"/>
      <c r="K38" s="483"/>
      <c r="L38" s="483"/>
      <c r="M38" s="483"/>
      <c r="N38" s="483"/>
      <c r="O38" s="483"/>
      <c r="P38" s="483"/>
      <c r="Q38" s="483"/>
      <c r="R38" s="483"/>
      <c r="S38" s="483"/>
      <c r="T38" s="478"/>
      <c r="U38" s="357">
        <v>3</v>
      </c>
      <c r="V38" s="478"/>
      <c r="W38" s="357">
        <v>4</v>
      </c>
      <c r="X38" s="478"/>
      <c r="Y38" s="357">
        <v>5</v>
      </c>
      <c r="Z38" s="478"/>
      <c r="AA38" s="357">
        <v>6</v>
      </c>
      <c r="AB38" s="478"/>
      <c r="AC38" s="357">
        <v>7</v>
      </c>
      <c r="AD38" s="478"/>
      <c r="AE38" s="357">
        <v>8</v>
      </c>
      <c r="AF38" s="478"/>
      <c r="AG38" s="357">
        <v>9</v>
      </c>
      <c r="AH38" s="478"/>
      <c r="AI38" s="357">
        <v>10</v>
      </c>
      <c r="AJ38" s="478"/>
      <c r="AK38" s="357">
        <v>11</v>
      </c>
      <c r="AL38" s="478"/>
      <c r="AM38" s="357">
        <v>12</v>
      </c>
      <c r="AN38" s="478"/>
      <c r="AO38" s="357">
        <v>13</v>
      </c>
      <c r="AP38" s="478"/>
      <c r="AQ38" s="357">
        <v>14</v>
      </c>
      <c r="AR38" s="358"/>
      <c r="AS38" s="473">
        <v>15</v>
      </c>
      <c r="AT38" s="474"/>
      <c r="AU38" s="357">
        <v>16</v>
      </c>
      <c r="AV38" s="358"/>
      <c r="AW38" s="473">
        <v>17</v>
      </c>
      <c r="AX38" s="474"/>
      <c r="AY38" s="357">
        <v>18</v>
      </c>
      <c r="AZ38" s="358"/>
      <c r="BA38" s="473">
        <v>19</v>
      </c>
      <c r="BB38" s="474"/>
      <c r="BC38" s="357">
        <v>20</v>
      </c>
      <c r="BD38" s="358"/>
      <c r="BE38" s="473">
        <v>21</v>
      </c>
      <c r="BF38" s="474"/>
    </row>
    <row r="39" spans="1:63" s="226" customFormat="1" ht="32.450000000000003" customHeight="1" thickBot="1" x14ac:dyDescent="0.4">
      <c r="D39" s="495" t="s">
        <v>76</v>
      </c>
      <c r="E39" s="496"/>
      <c r="F39" s="496"/>
      <c r="G39" s="496"/>
      <c r="H39" s="496"/>
      <c r="I39" s="496"/>
      <c r="J39" s="496"/>
      <c r="K39" s="496"/>
      <c r="L39" s="496"/>
      <c r="M39" s="496"/>
      <c r="N39" s="496"/>
      <c r="O39" s="496"/>
      <c r="P39" s="496"/>
      <c r="Q39" s="496"/>
      <c r="R39" s="496"/>
      <c r="S39" s="496"/>
      <c r="T39" s="496"/>
      <c r="U39" s="496"/>
      <c r="V39" s="496"/>
      <c r="W39" s="496"/>
      <c r="X39" s="496"/>
      <c r="Y39" s="496"/>
      <c r="Z39" s="496"/>
      <c r="AA39" s="496"/>
      <c r="AB39" s="496"/>
      <c r="AC39" s="496"/>
      <c r="AD39" s="496"/>
      <c r="AE39" s="496"/>
      <c r="AF39" s="496"/>
      <c r="AG39" s="496"/>
      <c r="AH39" s="496"/>
      <c r="AI39" s="496"/>
      <c r="AJ39" s="496"/>
      <c r="AK39" s="496"/>
      <c r="AL39" s="496"/>
      <c r="AM39" s="496"/>
      <c r="AN39" s="496"/>
      <c r="AO39" s="496"/>
      <c r="AP39" s="496"/>
      <c r="AQ39" s="496"/>
      <c r="AR39" s="496"/>
      <c r="AS39" s="496"/>
      <c r="AT39" s="496"/>
      <c r="AU39" s="496"/>
      <c r="AV39" s="496"/>
      <c r="AW39" s="496"/>
      <c r="AX39" s="496"/>
      <c r="AY39" s="496"/>
      <c r="AZ39" s="496"/>
      <c r="BA39" s="496"/>
      <c r="BB39" s="496"/>
      <c r="BC39" s="496"/>
      <c r="BD39" s="496"/>
      <c r="BE39" s="496"/>
      <c r="BF39" s="497"/>
    </row>
    <row r="40" spans="1:63" s="227" customFormat="1" ht="27.6" customHeight="1" thickBot="1" x14ac:dyDescent="0.4">
      <c r="B40" s="228"/>
      <c r="D40" s="443" t="s">
        <v>77</v>
      </c>
      <c r="E40" s="444"/>
      <c r="F40" s="444"/>
      <c r="G40" s="444"/>
      <c r="H40" s="444"/>
      <c r="I40" s="444"/>
      <c r="J40" s="444"/>
      <c r="K40" s="444"/>
      <c r="L40" s="444"/>
      <c r="M40" s="444"/>
      <c r="N40" s="444"/>
      <c r="O40" s="444"/>
      <c r="P40" s="444"/>
      <c r="Q40" s="444"/>
      <c r="R40" s="444"/>
      <c r="S40" s="444"/>
      <c r="T40" s="444"/>
      <c r="U40" s="445"/>
      <c r="V40" s="445"/>
      <c r="W40" s="444"/>
      <c r="X40" s="444"/>
      <c r="Y40" s="444"/>
      <c r="Z40" s="444"/>
      <c r="AA40" s="444"/>
      <c r="AB40" s="444"/>
      <c r="AC40" s="444"/>
      <c r="AD40" s="444"/>
      <c r="AE40" s="444"/>
      <c r="AF40" s="444"/>
      <c r="AG40" s="444"/>
      <c r="AH40" s="444"/>
      <c r="AI40" s="444"/>
      <c r="AJ40" s="444"/>
      <c r="AK40" s="444"/>
      <c r="AL40" s="444"/>
      <c r="AM40" s="444"/>
      <c r="AN40" s="444"/>
      <c r="AO40" s="444"/>
      <c r="AP40" s="444"/>
      <c r="AQ40" s="444"/>
      <c r="AR40" s="444"/>
      <c r="AS40" s="444"/>
      <c r="AT40" s="444"/>
      <c r="AU40" s="444"/>
      <c r="AV40" s="444"/>
      <c r="AW40" s="444"/>
      <c r="AX40" s="444"/>
      <c r="AY40" s="444"/>
      <c r="AZ40" s="444"/>
      <c r="BA40" s="444"/>
      <c r="BB40" s="444"/>
      <c r="BC40" s="444"/>
      <c r="BD40" s="444"/>
      <c r="BE40" s="444"/>
      <c r="BF40" s="446"/>
      <c r="BH40" s="229"/>
      <c r="BI40" s="230"/>
      <c r="BJ40" s="230"/>
    </row>
    <row r="41" spans="1:63" s="227" customFormat="1" ht="43.9" customHeight="1" x14ac:dyDescent="0.35">
      <c r="D41" s="331" t="s">
        <v>135</v>
      </c>
      <c r="E41" s="332"/>
      <c r="F41" s="333"/>
      <c r="G41" s="502" t="s">
        <v>189</v>
      </c>
      <c r="H41" s="503"/>
      <c r="I41" s="503"/>
      <c r="J41" s="503"/>
      <c r="K41" s="503"/>
      <c r="L41" s="503"/>
      <c r="M41" s="503"/>
      <c r="N41" s="503"/>
      <c r="O41" s="503"/>
      <c r="P41" s="503"/>
      <c r="Q41" s="503"/>
      <c r="R41" s="503"/>
      <c r="S41" s="503"/>
      <c r="T41" s="504"/>
      <c r="U41" s="498"/>
      <c r="V41" s="499"/>
      <c r="W41" s="455">
        <v>1</v>
      </c>
      <c r="X41" s="456"/>
      <c r="Y41" s="457"/>
      <c r="Z41" s="456"/>
      <c r="AA41" s="455">
        <v>1</v>
      </c>
      <c r="AB41" s="456"/>
      <c r="AC41" s="457">
        <v>3</v>
      </c>
      <c r="AD41" s="455"/>
      <c r="AE41" s="457">
        <f t="shared" ref="AE41:AE46" si="1">AC41*30</f>
        <v>90</v>
      </c>
      <c r="AF41" s="456"/>
      <c r="AG41" s="457">
        <f t="shared" ref="AG41:AG46" si="2">AI41+AK41+AM41</f>
        <v>54</v>
      </c>
      <c r="AH41" s="455"/>
      <c r="AI41" s="457">
        <v>36</v>
      </c>
      <c r="AJ41" s="456"/>
      <c r="AK41" s="455">
        <v>18</v>
      </c>
      <c r="AL41" s="456"/>
      <c r="AM41" s="500"/>
      <c r="AN41" s="501"/>
      <c r="AO41" s="457">
        <f t="shared" ref="AO41:AO46" si="3">AE41-AG41</f>
        <v>36</v>
      </c>
      <c r="AP41" s="456"/>
      <c r="AQ41" s="475">
        <v>3</v>
      </c>
      <c r="AR41" s="476"/>
      <c r="AS41" s="476"/>
      <c r="AT41" s="477"/>
      <c r="AU41" s="475"/>
      <c r="AV41" s="476"/>
      <c r="AW41" s="476"/>
      <c r="AX41" s="477"/>
      <c r="AY41" s="475"/>
      <c r="AZ41" s="476"/>
      <c r="BA41" s="476"/>
      <c r="BB41" s="477"/>
      <c r="BC41" s="475"/>
      <c r="BD41" s="476"/>
      <c r="BE41" s="476"/>
      <c r="BF41" s="477"/>
      <c r="BH41" s="231"/>
      <c r="BI41" s="232"/>
      <c r="BJ41" s="232"/>
    </row>
    <row r="42" spans="1:63" s="227" customFormat="1" ht="45" customHeight="1" x14ac:dyDescent="0.35">
      <c r="D42" s="331" t="s">
        <v>136</v>
      </c>
      <c r="E42" s="332"/>
      <c r="F42" s="333"/>
      <c r="G42" s="458" t="s">
        <v>123</v>
      </c>
      <c r="H42" s="459"/>
      <c r="I42" s="459"/>
      <c r="J42" s="459"/>
      <c r="K42" s="459"/>
      <c r="L42" s="459"/>
      <c r="M42" s="459"/>
      <c r="N42" s="459"/>
      <c r="O42" s="459"/>
      <c r="P42" s="459"/>
      <c r="Q42" s="459"/>
      <c r="R42" s="459"/>
      <c r="S42" s="459"/>
      <c r="T42" s="460"/>
      <c r="U42" s="461"/>
      <c r="V42" s="462"/>
      <c r="W42" s="453">
        <v>1</v>
      </c>
      <c r="X42" s="454"/>
      <c r="Y42" s="452"/>
      <c r="Z42" s="454"/>
      <c r="AA42" s="453">
        <v>1</v>
      </c>
      <c r="AB42" s="454"/>
      <c r="AC42" s="452">
        <v>2</v>
      </c>
      <c r="AD42" s="453"/>
      <c r="AE42" s="452">
        <f t="shared" si="1"/>
        <v>60</v>
      </c>
      <c r="AF42" s="454"/>
      <c r="AG42" s="452">
        <f t="shared" si="2"/>
        <v>36</v>
      </c>
      <c r="AH42" s="453"/>
      <c r="AI42" s="452">
        <v>18</v>
      </c>
      <c r="AJ42" s="454"/>
      <c r="AK42" s="453">
        <v>18</v>
      </c>
      <c r="AL42" s="454"/>
      <c r="AM42" s="508"/>
      <c r="AN42" s="509"/>
      <c r="AO42" s="452">
        <f t="shared" si="3"/>
        <v>24</v>
      </c>
      <c r="AP42" s="454"/>
      <c r="AQ42" s="505">
        <v>2</v>
      </c>
      <c r="AR42" s="506"/>
      <c r="AS42" s="506"/>
      <c r="AT42" s="507"/>
      <c r="AU42" s="505"/>
      <c r="AV42" s="506"/>
      <c r="AW42" s="506"/>
      <c r="AX42" s="507"/>
      <c r="AY42" s="505"/>
      <c r="AZ42" s="506"/>
      <c r="BA42" s="506"/>
      <c r="BB42" s="507"/>
      <c r="BC42" s="505"/>
      <c r="BD42" s="506"/>
      <c r="BE42" s="506"/>
      <c r="BF42" s="507"/>
      <c r="BH42" s="231"/>
      <c r="BI42" s="232"/>
      <c r="BJ42" s="232"/>
    </row>
    <row r="43" spans="1:63" s="227" customFormat="1" ht="58.5" customHeight="1" x14ac:dyDescent="0.35">
      <c r="D43" s="331" t="s">
        <v>137</v>
      </c>
      <c r="E43" s="332"/>
      <c r="F43" s="333"/>
      <c r="G43" s="334" t="s">
        <v>213</v>
      </c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334"/>
      <c r="T43" s="334"/>
      <c r="U43" s="463"/>
      <c r="V43" s="464"/>
      <c r="W43" s="465">
        <v>2.2999999999999998</v>
      </c>
      <c r="X43" s="466"/>
      <c r="Y43" s="465">
        <v>1</v>
      </c>
      <c r="Z43" s="466"/>
      <c r="AA43" s="429">
        <v>1.3</v>
      </c>
      <c r="AB43" s="430"/>
      <c r="AC43" s="432">
        <v>4.5</v>
      </c>
      <c r="AD43" s="429"/>
      <c r="AE43" s="432">
        <f t="shared" si="1"/>
        <v>135</v>
      </c>
      <c r="AF43" s="430"/>
      <c r="AG43" s="432">
        <f t="shared" si="2"/>
        <v>108</v>
      </c>
      <c r="AH43" s="429"/>
      <c r="AI43" s="432"/>
      <c r="AJ43" s="430"/>
      <c r="AK43" s="429">
        <v>108</v>
      </c>
      <c r="AL43" s="430"/>
      <c r="AM43" s="436"/>
      <c r="AN43" s="437"/>
      <c r="AO43" s="432">
        <f t="shared" si="3"/>
        <v>27</v>
      </c>
      <c r="AP43" s="430"/>
      <c r="AQ43" s="467">
        <v>2</v>
      </c>
      <c r="AR43" s="468"/>
      <c r="AS43" s="468"/>
      <c r="AT43" s="469"/>
      <c r="AU43" s="467">
        <v>2</v>
      </c>
      <c r="AV43" s="468"/>
      <c r="AW43" s="468"/>
      <c r="AX43" s="469"/>
      <c r="AY43" s="467">
        <v>2</v>
      </c>
      <c r="AZ43" s="468"/>
      <c r="BA43" s="468"/>
      <c r="BB43" s="469"/>
      <c r="BC43" s="470"/>
      <c r="BD43" s="471"/>
      <c r="BE43" s="471"/>
      <c r="BF43" s="472"/>
      <c r="BH43" s="231"/>
      <c r="BI43" s="232"/>
      <c r="BJ43" s="232"/>
    </row>
    <row r="44" spans="1:63" s="227" customFormat="1" ht="30.6" customHeight="1" x14ac:dyDescent="0.35">
      <c r="D44" s="331" t="s">
        <v>138</v>
      </c>
      <c r="E44" s="332"/>
      <c r="F44" s="333"/>
      <c r="G44" s="449" t="s">
        <v>124</v>
      </c>
      <c r="H44" s="450"/>
      <c r="I44" s="450"/>
      <c r="J44" s="450"/>
      <c r="K44" s="450"/>
      <c r="L44" s="450"/>
      <c r="M44" s="450"/>
      <c r="N44" s="450"/>
      <c r="O44" s="450"/>
      <c r="P44" s="450"/>
      <c r="Q44" s="450"/>
      <c r="R44" s="450"/>
      <c r="S44" s="450"/>
      <c r="T44" s="451"/>
      <c r="U44" s="448"/>
      <c r="V44" s="416"/>
      <c r="W44" s="337">
        <v>2</v>
      </c>
      <c r="X44" s="356"/>
      <c r="Y44" s="336"/>
      <c r="Z44" s="356"/>
      <c r="AA44" s="337">
        <v>2</v>
      </c>
      <c r="AB44" s="356"/>
      <c r="AC44" s="336">
        <v>3</v>
      </c>
      <c r="AD44" s="337"/>
      <c r="AE44" s="336">
        <f t="shared" si="1"/>
        <v>90</v>
      </c>
      <c r="AF44" s="356"/>
      <c r="AG44" s="336">
        <f t="shared" si="2"/>
        <v>54</v>
      </c>
      <c r="AH44" s="337"/>
      <c r="AI44" s="336">
        <v>18</v>
      </c>
      <c r="AJ44" s="356"/>
      <c r="AK44" s="337">
        <v>36</v>
      </c>
      <c r="AL44" s="356"/>
      <c r="AM44" s="438"/>
      <c r="AN44" s="439"/>
      <c r="AO44" s="336">
        <f t="shared" si="3"/>
        <v>36</v>
      </c>
      <c r="AP44" s="356"/>
      <c r="AQ44" s="367"/>
      <c r="AR44" s="368"/>
      <c r="AS44" s="368"/>
      <c r="AT44" s="369"/>
      <c r="AU44" s="367">
        <v>3</v>
      </c>
      <c r="AV44" s="368"/>
      <c r="AW44" s="368"/>
      <c r="AX44" s="369"/>
      <c r="AY44" s="367"/>
      <c r="AZ44" s="368"/>
      <c r="BA44" s="368"/>
      <c r="BB44" s="369"/>
      <c r="BC44" s="367"/>
      <c r="BD44" s="368"/>
      <c r="BE44" s="368"/>
      <c r="BF44" s="369"/>
      <c r="BH44" s="231"/>
      <c r="BI44" s="232"/>
      <c r="BJ44" s="232"/>
    </row>
    <row r="45" spans="1:63" s="227" customFormat="1" ht="30.6" customHeight="1" x14ac:dyDescent="0.35">
      <c r="D45" s="440" t="s">
        <v>190</v>
      </c>
      <c r="E45" s="441"/>
      <c r="F45" s="442"/>
      <c r="G45" s="417" t="s">
        <v>125</v>
      </c>
      <c r="H45" s="418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  <c r="T45" s="419"/>
      <c r="U45" s="448"/>
      <c r="V45" s="416"/>
      <c r="W45" s="337">
        <v>3</v>
      </c>
      <c r="X45" s="356"/>
      <c r="Y45" s="336"/>
      <c r="Z45" s="356"/>
      <c r="AA45" s="337">
        <v>3</v>
      </c>
      <c r="AB45" s="356"/>
      <c r="AC45" s="336">
        <v>2</v>
      </c>
      <c r="AD45" s="337"/>
      <c r="AE45" s="336">
        <f>AC45*30</f>
        <v>60</v>
      </c>
      <c r="AF45" s="356"/>
      <c r="AG45" s="336">
        <f>SUM(AI45:AN45)</f>
        <v>36</v>
      </c>
      <c r="AH45" s="337"/>
      <c r="AI45" s="336">
        <v>18</v>
      </c>
      <c r="AJ45" s="356"/>
      <c r="AK45" s="337">
        <v>18</v>
      </c>
      <c r="AL45" s="356"/>
      <c r="AM45" s="438"/>
      <c r="AN45" s="439"/>
      <c r="AO45" s="336">
        <f>AE45-AG45</f>
        <v>24</v>
      </c>
      <c r="AP45" s="356"/>
      <c r="AQ45" s="367"/>
      <c r="AR45" s="368"/>
      <c r="AS45" s="368"/>
      <c r="AT45" s="369"/>
      <c r="AU45" s="367"/>
      <c r="AV45" s="368"/>
      <c r="AW45" s="368"/>
      <c r="AX45" s="369"/>
      <c r="AY45" s="367">
        <v>2</v>
      </c>
      <c r="AZ45" s="368"/>
      <c r="BA45" s="368"/>
      <c r="BB45" s="369"/>
      <c r="BC45" s="367"/>
      <c r="BD45" s="368"/>
      <c r="BE45" s="368"/>
      <c r="BF45" s="369"/>
      <c r="BH45" s="231"/>
      <c r="BI45" s="232"/>
      <c r="BJ45" s="232"/>
    </row>
    <row r="46" spans="1:63" s="227" customFormat="1" ht="28.9" customHeight="1" thickBot="1" x14ac:dyDescent="0.4">
      <c r="D46" s="331" t="s">
        <v>139</v>
      </c>
      <c r="E46" s="332"/>
      <c r="F46" s="333"/>
      <c r="G46" s="417" t="s">
        <v>121</v>
      </c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9"/>
      <c r="U46" s="336">
        <v>3</v>
      </c>
      <c r="V46" s="356"/>
      <c r="W46" s="337"/>
      <c r="X46" s="356"/>
      <c r="Y46" s="336"/>
      <c r="Z46" s="356"/>
      <c r="AA46" s="337">
        <v>3</v>
      </c>
      <c r="AB46" s="356"/>
      <c r="AC46" s="336">
        <v>4</v>
      </c>
      <c r="AD46" s="337"/>
      <c r="AE46" s="336">
        <f t="shared" si="1"/>
        <v>120</v>
      </c>
      <c r="AF46" s="356"/>
      <c r="AG46" s="336">
        <f t="shared" si="2"/>
        <v>54</v>
      </c>
      <c r="AH46" s="337"/>
      <c r="AI46" s="336">
        <v>36</v>
      </c>
      <c r="AJ46" s="356"/>
      <c r="AK46" s="336">
        <v>18</v>
      </c>
      <c r="AL46" s="356"/>
      <c r="AM46" s="337"/>
      <c r="AN46" s="356"/>
      <c r="AO46" s="336">
        <f t="shared" si="3"/>
        <v>66</v>
      </c>
      <c r="AP46" s="356"/>
      <c r="AQ46" s="367"/>
      <c r="AR46" s="368"/>
      <c r="AS46" s="368"/>
      <c r="AT46" s="369"/>
      <c r="AU46" s="367"/>
      <c r="AV46" s="368"/>
      <c r="AW46" s="368"/>
      <c r="AX46" s="369"/>
      <c r="AY46" s="367">
        <v>3</v>
      </c>
      <c r="AZ46" s="368"/>
      <c r="BA46" s="368"/>
      <c r="BB46" s="369"/>
      <c r="BC46" s="367"/>
      <c r="BD46" s="368"/>
      <c r="BE46" s="368"/>
      <c r="BF46" s="369"/>
      <c r="BH46" s="231"/>
      <c r="BI46" s="232"/>
      <c r="BJ46" s="232"/>
      <c r="BK46" s="227" t="s">
        <v>115</v>
      </c>
    </row>
    <row r="47" spans="1:63" s="6" customFormat="1" ht="48" customHeight="1" thickBot="1" x14ac:dyDescent="0.4">
      <c r="D47" s="447" t="s">
        <v>79</v>
      </c>
      <c r="E47" s="447"/>
      <c r="F47" s="447"/>
      <c r="G47" s="447"/>
      <c r="H47" s="447"/>
      <c r="I47" s="447"/>
      <c r="J47" s="447"/>
      <c r="K47" s="447"/>
      <c r="L47" s="447"/>
      <c r="M47" s="447"/>
      <c r="N47" s="447"/>
      <c r="O47" s="447"/>
      <c r="P47" s="447"/>
      <c r="Q47" s="447"/>
      <c r="R47" s="447"/>
      <c r="S47" s="447"/>
      <c r="T47" s="447"/>
      <c r="U47" s="354">
        <v>1</v>
      </c>
      <c r="V47" s="355"/>
      <c r="W47" s="354">
        <v>6</v>
      </c>
      <c r="X47" s="355"/>
      <c r="Y47" s="354">
        <v>1</v>
      </c>
      <c r="Z47" s="355"/>
      <c r="AA47" s="354">
        <v>7</v>
      </c>
      <c r="AB47" s="355"/>
      <c r="AC47" s="354">
        <f>SUM(AC41:AD46)</f>
        <v>18.5</v>
      </c>
      <c r="AD47" s="355"/>
      <c r="AE47" s="354">
        <f>SUM(AE41:AF46)</f>
        <v>555</v>
      </c>
      <c r="AF47" s="355"/>
      <c r="AG47" s="354">
        <f>SUM(AG41:AH46)</f>
        <v>342</v>
      </c>
      <c r="AH47" s="355"/>
      <c r="AI47" s="354">
        <f>SUM(AI41:AJ46)</f>
        <v>126</v>
      </c>
      <c r="AJ47" s="355"/>
      <c r="AK47" s="354">
        <f>SUM(AK41:AL46)</f>
        <v>216</v>
      </c>
      <c r="AL47" s="355"/>
      <c r="AM47" s="354"/>
      <c r="AN47" s="355"/>
      <c r="AO47" s="354">
        <f>SUM(AO41:AP46)</f>
        <v>213</v>
      </c>
      <c r="AP47" s="355"/>
      <c r="AQ47" s="354">
        <f>SUM(AQ41:AT46)</f>
        <v>7</v>
      </c>
      <c r="AR47" s="397"/>
      <c r="AS47" s="397"/>
      <c r="AT47" s="355"/>
      <c r="AU47" s="354">
        <f>SUM(AU41:AX46)</f>
        <v>5</v>
      </c>
      <c r="AV47" s="397"/>
      <c r="AW47" s="397"/>
      <c r="AX47" s="355"/>
      <c r="AY47" s="354">
        <f>SUM(AY41:BB46)</f>
        <v>7</v>
      </c>
      <c r="AZ47" s="397"/>
      <c r="BA47" s="397"/>
      <c r="BB47" s="355"/>
      <c r="BC47" s="354"/>
      <c r="BD47" s="397"/>
      <c r="BE47" s="397"/>
      <c r="BF47" s="355"/>
      <c r="BG47" s="311"/>
      <c r="BH47" s="233"/>
      <c r="BI47" s="236"/>
      <c r="BJ47" s="236"/>
    </row>
    <row r="48" spans="1:63" s="227" customFormat="1" ht="24" thickBot="1" x14ac:dyDescent="0.4">
      <c r="D48" s="443" t="s">
        <v>80</v>
      </c>
      <c r="E48" s="444"/>
      <c r="F48" s="444"/>
      <c r="G48" s="444"/>
      <c r="H48" s="444"/>
      <c r="I48" s="444"/>
      <c r="J48" s="444"/>
      <c r="K48" s="444"/>
      <c r="L48" s="444"/>
      <c r="M48" s="444"/>
      <c r="N48" s="444"/>
      <c r="O48" s="444"/>
      <c r="P48" s="444"/>
      <c r="Q48" s="444"/>
      <c r="R48" s="444"/>
      <c r="S48" s="444"/>
      <c r="T48" s="444"/>
      <c r="U48" s="445"/>
      <c r="V48" s="445"/>
      <c r="W48" s="444"/>
      <c r="X48" s="444"/>
      <c r="Y48" s="444"/>
      <c r="Z48" s="444"/>
      <c r="AA48" s="444"/>
      <c r="AB48" s="444"/>
      <c r="AC48" s="444"/>
      <c r="AD48" s="444"/>
      <c r="AE48" s="444"/>
      <c r="AF48" s="444"/>
      <c r="AG48" s="444"/>
      <c r="AH48" s="444"/>
      <c r="AI48" s="444"/>
      <c r="AJ48" s="444"/>
      <c r="AK48" s="444"/>
      <c r="AL48" s="444"/>
      <c r="AM48" s="444"/>
      <c r="AN48" s="444"/>
      <c r="AO48" s="444"/>
      <c r="AP48" s="444"/>
      <c r="AQ48" s="444"/>
      <c r="AR48" s="444"/>
      <c r="AS48" s="444"/>
      <c r="AT48" s="444"/>
      <c r="AU48" s="444"/>
      <c r="AV48" s="444"/>
      <c r="AW48" s="444"/>
      <c r="AX48" s="444"/>
      <c r="AY48" s="444"/>
      <c r="AZ48" s="444"/>
      <c r="BA48" s="444"/>
      <c r="BB48" s="444"/>
      <c r="BC48" s="444"/>
      <c r="BD48" s="444"/>
      <c r="BE48" s="444"/>
      <c r="BF48" s="446"/>
      <c r="BH48" s="237"/>
      <c r="BI48" s="232"/>
      <c r="BJ48" s="232"/>
    </row>
    <row r="49" spans="4:65" s="227" customFormat="1" ht="31.5" customHeight="1" x14ac:dyDescent="0.35">
      <c r="D49" s="331" t="s">
        <v>134</v>
      </c>
      <c r="E49" s="332"/>
      <c r="F49" s="333"/>
      <c r="G49" s="334" t="s">
        <v>118</v>
      </c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5">
        <v>1</v>
      </c>
      <c r="V49" s="335"/>
      <c r="W49" s="335"/>
      <c r="X49" s="335"/>
      <c r="Y49" s="335"/>
      <c r="Z49" s="335"/>
      <c r="AA49" s="335">
        <v>1</v>
      </c>
      <c r="AB49" s="335"/>
      <c r="AC49" s="335">
        <v>6</v>
      </c>
      <c r="AD49" s="335"/>
      <c r="AE49" s="335">
        <f t="shared" ref="AE49" si="4">AC49*30</f>
        <v>180</v>
      </c>
      <c r="AF49" s="335"/>
      <c r="AG49" s="336">
        <f t="shared" ref="AG49" si="5">AI49+AK49+AM49</f>
        <v>90</v>
      </c>
      <c r="AH49" s="337"/>
      <c r="AI49" s="335">
        <v>36</v>
      </c>
      <c r="AJ49" s="335"/>
      <c r="AK49" s="335">
        <v>18</v>
      </c>
      <c r="AL49" s="335"/>
      <c r="AM49" s="335">
        <v>36</v>
      </c>
      <c r="AN49" s="335"/>
      <c r="AO49" s="336">
        <f t="shared" ref="AO49" si="6">AE49-AG49</f>
        <v>90</v>
      </c>
      <c r="AP49" s="356"/>
      <c r="AQ49" s="335">
        <v>5</v>
      </c>
      <c r="AR49" s="335"/>
      <c r="AS49" s="335"/>
      <c r="AT49" s="335"/>
      <c r="AU49" s="398"/>
      <c r="AV49" s="398"/>
      <c r="AW49" s="398"/>
      <c r="AX49" s="398"/>
      <c r="AY49" s="398"/>
      <c r="AZ49" s="398"/>
      <c r="BA49" s="398"/>
      <c r="BB49" s="398"/>
      <c r="BC49" s="398"/>
      <c r="BD49" s="398"/>
      <c r="BE49" s="398"/>
      <c r="BF49" s="398"/>
      <c r="BH49" s="233"/>
      <c r="BI49" s="232"/>
      <c r="BJ49" s="232"/>
    </row>
    <row r="50" spans="4:65" s="227" customFormat="1" ht="45.6" customHeight="1" x14ac:dyDescent="0.35">
      <c r="D50" s="331" t="s">
        <v>126</v>
      </c>
      <c r="E50" s="332"/>
      <c r="F50" s="333"/>
      <c r="G50" s="334" t="s">
        <v>127</v>
      </c>
      <c r="H50" s="334"/>
      <c r="I50" s="334"/>
      <c r="J50" s="334"/>
      <c r="K50" s="334"/>
      <c r="L50" s="334"/>
      <c r="M50" s="334"/>
      <c r="N50" s="334"/>
      <c r="O50" s="334"/>
      <c r="P50" s="334"/>
      <c r="Q50" s="334"/>
      <c r="R50" s="334"/>
      <c r="S50" s="334"/>
      <c r="T50" s="334"/>
      <c r="U50" s="335"/>
      <c r="V50" s="335"/>
      <c r="W50" s="335">
        <v>1</v>
      </c>
      <c r="X50" s="335"/>
      <c r="Y50" s="335"/>
      <c r="Z50" s="335"/>
      <c r="AA50" s="335"/>
      <c r="AB50" s="335"/>
      <c r="AC50" s="335">
        <v>1</v>
      </c>
      <c r="AD50" s="335"/>
      <c r="AE50" s="335">
        <f t="shared" ref="AE50" si="7">AC50*30</f>
        <v>30</v>
      </c>
      <c r="AF50" s="335"/>
      <c r="AG50" s="336"/>
      <c r="AH50" s="337"/>
      <c r="AI50" s="335"/>
      <c r="AJ50" s="335"/>
      <c r="AK50" s="335"/>
      <c r="AL50" s="335"/>
      <c r="AM50" s="335"/>
      <c r="AN50" s="335"/>
      <c r="AO50" s="336">
        <f t="shared" ref="AO50" si="8">AE50-AG50</f>
        <v>30</v>
      </c>
      <c r="AP50" s="356"/>
      <c r="AQ50" s="335"/>
      <c r="AR50" s="335"/>
      <c r="AS50" s="335"/>
      <c r="AT50" s="335"/>
      <c r="AU50" s="398"/>
      <c r="AV50" s="398"/>
      <c r="AW50" s="398"/>
      <c r="AX50" s="398"/>
      <c r="AY50" s="398"/>
      <c r="AZ50" s="398"/>
      <c r="BA50" s="398"/>
      <c r="BB50" s="398"/>
      <c r="BC50" s="398"/>
      <c r="BD50" s="398"/>
      <c r="BE50" s="398"/>
      <c r="BF50" s="398"/>
      <c r="BH50" s="233"/>
      <c r="BI50" s="232"/>
      <c r="BJ50" s="232"/>
      <c r="BK50" s="227" t="s">
        <v>115</v>
      </c>
    </row>
    <row r="51" spans="4:65" s="227" customFormat="1" ht="23.25" x14ac:dyDescent="0.35">
      <c r="D51" s="331" t="s">
        <v>140</v>
      </c>
      <c r="E51" s="332"/>
      <c r="F51" s="333"/>
      <c r="G51" s="338" t="s">
        <v>196</v>
      </c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40"/>
      <c r="U51" s="335">
        <v>1</v>
      </c>
      <c r="V51" s="335"/>
      <c r="W51" s="335"/>
      <c r="X51" s="335"/>
      <c r="Y51" s="335"/>
      <c r="Z51" s="335"/>
      <c r="AA51" s="335">
        <v>1</v>
      </c>
      <c r="AB51" s="335"/>
      <c r="AC51" s="335">
        <v>4</v>
      </c>
      <c r="AD51" s="335"/>
      <c r="AE51" s="336">
        <f t="shared" ref="AE51:AE53" si="9">AC51*30</f>
        <v>120</v>
      </c>
      <c r="AF51" s="356"/>
      <c r="AG51" s="336">
        <f t="shared" ref="AG51:AG52" si="10">AI51+AK51+AM51</f>
        <v>54</v>
      </c>
      <c r="AH51" s="337"/>
      <c r="AI51" s="336">
        <v>36</v>
      </c>
      <c r="AJ51" s="356"/>
      <c r="AK51" s="337">
        <v>18</v>
      </c>
      <c r="AL51" s="356"/>
      <c r="AM51" s="438"/>
      <c r="AN51" s="439"/>
      <c r="AO51" s="336">
        <f t="shared" ref="AO51:AO53" si="11">AE51-AG51</f>
        <v>66</v>
      </c>
      <c r="AP51" s="356"/>
      <c r="AQ51" s="367">
        <v>3</v>
      </c>
      <c r="AR51" s="368"/>
      <c r="AS51" s="368"/>
      <c r="AT51" s="369"/>
      <c r="AU51" s="367"/>
      <c r="AV51" s="368"/>
      <c r="AW51" s="368"/>
      <c r="AX51" s="369"/>
      <c r="AY51" s="367"/>
      <c r="AZ51" s="368"/>
      <c r="BA51" s="368"/>
      <c r="BB51" s="369"/>
      <c r="BC51" s="424"/>
      <c r="BD51" s="425"/>
      <c r="BE51" s="425"/>
      <c r="BF51" s="426"/>
      <c r="BH51" s="233"/>
      <c r="BI51" s="232"/>
      <c r="BJ51" s="232"/>
    </row>
    <row r="52" spans="4:65" s="227" customFormat="1" ht="45.6" customHeight="1" x14ac:dyDescent="0.35">
      <c r="D52" s="331" t="s">
        <v>128</v>
      </c>
      <c r="E52" s="332"/>
      <c r="F52" s="333"/>
      <c r="G52" s="334" t="s">
        <v>116</v>
      </c>
      <c r="H52" s="334"/>
      <c r="I52" s="334"/>
      <c r="J52" s="334"/>
      <c r="K52" s="334"/>
      <c r="L52" s="334"/>
      <c r="M52" s="334"/>
      <c r="N52" s="334"/>
      <c r="O52" s="334"/>
      <c r="P52" s="334"/>
      <c r="Q52" s="334"/>
      <c r="R52" s="334"/>
      <c r="S52" s="334"/>
      <c r="T52" s="334"/>
      <c r="U52" s="367">
        <v>1</v>
      </c>
      <c r="V52" s="369"/>
      <c r="W52" s="367">
        <v>2</v>
      </c>
      <c r="X52" s="369"/>
      <c r="Y52" s="367"/>
      <c r="Z52" s="369"/>
      <c r="AA52" s="367">
        <v>1</v>
      </c>
      <c r="AB52" s="369"/>
      <c r="AC52" s="367">
        <v>14</v>
      </c>
      <c r="AD52" s="369"/>
      <c r="AE52" s="336">
        <f t="shared" si="9"/>
        <v>420</v>
      </c>
      <c r="AF52" s="356"/>
      <c r="AG52" s="336">
        <f t="shared" si="10"/>
        <v>162</v>
      </c>
      <c r="AH52" s="356"/>
      <c r="AI52" s="336">
        <v>18</v>
      </c>
      <c r="AJ52" s="356"/>
      <c r="AK52" s="336"/>
      <c r="AL52" s="356"/>
      <c r="AM52" s="336">
        <v>144</v>
      </c>
      <c r="AN52" s="356"/>
      <c r="AO52" s="336">
        <f t="shared" si="11"/>
        <v>258</v>
      </c>
      <c r="AP52" s="356"/>
      <c r="AQ52" s="367">
        <v>8</v>
      </c>
      <c r="AR52" s="368"/>
      <c r="AS52" s="368"/>
      <c r="AT52" s="369"/>
      <c r="AU52" s="367">
        <v>1</v>
      </c>
      <c r="AV52" s="368"/>
      <c r="AW52" s="368"/>
      <c r="AX52" s="369"/>
      <c r="AY52" s="367"/>
      <c r="AZ52" s="368"/>
      <c r="BA52" s="368"/>
      <c r="BB52" s="369"/>
      <c r="BC52" s="367"/>
      <c r="BD52" s="368"/>
      <c r="BE52" s="368"/>
      <c r="BF52" s="369"/>
      <c r="BH52" s="233"/>
      <c r="BI52" s="232"/>
      <c r="BJ52" s="232"/>
    </row>
    <row r="53" spans="4:65" s="227" customFormat="1" ht="48" customHeight="1" x14ac:dyDescent="0.35">
      <c r="D53" s="440" t="s">
        <v>129</v>
      </c>
      <c r="E53" s="441"/>
      <c r="F53" s="442"/>
      <c r="G53" s="334" t="s">
        <v>117</v>
      </c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34"/>
      <c r="T53" s="334"/>
      <c r="U53" s="398"/>
      <c r="V53" s="398"/>
      <c r="W53" s="398">
        <v>2</v>
      </c>
      <c r="X53" s="398"/>
      <c r="Y53" s="398"/>
      <c r="Z53" s="398"/>
      <c r="AA53" s="398"/>
      <c r="AB53" s="398"/>
      <c r="AC53" s="398">
        <v>1</v>
      </c>
      <c r="AD53" s="398"/>
      <c r="AE53" s="336">
        <f t="shared" si="9"/>
        <v>30</v>
      </c>
      <c r="AF53" s="356"/>
      <c r="AG53" s="398"/>
      <c r="AH53" s="398"/>
      <c r="AI53" s="398"/>
      <c r="AJ53" s="398"/>
      <c r="AK53" s="398"/>
      <c r="AL53" s="398"/>
      <c r="AM53" s="398"/>
      <c r="AN53" s="398"/>
      <c r="AO53" s="336">
        <f t="shared" si="11"/>
        <v>30</v>
      </c>
      <c r="AP53" s="356"/>
      <c r="AQ53" s="398"/>
      <c r="AR53" s="398"/>
      <c r="AS53" s="398"/>
      <c r="AT53" s="398"/>
      <c r="AU53" s="398"/>
      <c r="AV53" s="398"/>
      <c r="AW53" s="398"/>
      <c r="AX53" s="398"/>
      <c r="AY53" s="398"/>
      <c r="AZ53" s="398"/>
      <c r="BA53" s="398"/>
      <c r="BB53" s="398"/>
      <c r="BC53" s="398"/>
      <c r="BD53" s="398"/>
      <c r="BE53" s="398"/>
      <c r="BF53" s="398"/>
      <c r="BH53" s="233"/>
      <c r="BI53" s="232"/>
      <c r="BJ53" s="232"/>
    </row>
    <row r="54" spans="4:65" s="227" customFormat="1" ht="33" customHeight="1" x14ac:dyDescent="0.35">
      <c r="D54" s="331" t="s">
        <v>130</v>
      </c>
      <c r="E54" s="332"/>
      <c r="F54" s="333"/>
      <c r="G54" s="334" t="s">
        <v>201</v>
      </c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34"/>
      <c r="T54" s="334"/>
      <c r="U54" s="335">
        <v>3</v>
      </c>
      <c r="V54" s="335"/>
      <c r="W54" s="335"/>
      <c r="X54" s="335"/>
      <c r="Y54" s="335"/>
      <c r="Z54" s="335"/>
      <c r="AA54" s="335">
        <v>3</v>
      </c>
      <c r="AB54" s="335"/>
      <c r="AC54" s="335">
        <v>4.5</v>
      </c>
      <c r="AD54" s="335"/>
      <c r="AE54" s="335">
        <f t="shared" ref="AE54" si="12">AC54*30</f>
        <v>135</v>
      </c>
      <c r="AF54" s="335"/>
      <c r="AG54" s="336">
        <f t="shared" ref="AG54" si="13">AI54+AK54+AM54</f>
        <v>36</v>
      </c>
      <c r="AH54" s="337"/>
      <c r="AI54" s="335">
        <v>18</v>
      </c>
      <c r="AJ54" s="335"/>
      <c r="AK54" s="335">
        <v>18</v>
      </c>
      <c r="AL54" s="335"/>
      <c r="AM54" s="335"/>
      <c r="AN54" s="335"/>
      <c r="AO54" s="336">
        <f t="shared" ref="AO54" si="14">AE54-AG54</f>
        <v>99</v>
      </c>
      <c r="AP54" s="356"/>
      <c r="AQ54" s="335"/>
      <c r="AR54" s="335"/>
      <c r="AS54" s="335"/>
      <c r="AT54" s="335"/>
      <c r="AU54" s="398"/>
      <c r="AV54" s="398"/>
      <c r="AW54" s="398"/>
      <c r="AX54" s="398"/>
      <c r="AY54" s="398">
        <v>2</v>
      </c>
      <c r="AZ54" s="398"/>
      <c r="BA54" s="398"/>
      <c r="BB54" s="398"/>
      <c r="BC54" s="398"/>
      <c r="BD54" s="398"/>
      <c r="BE54" s="398"/>
      <c r="BF54" s="398"/>
      <c r="BH54" s="233"/>
      <c r="BI54" s="232"/>
      <c r="BJ54" s="232"/>
    </row>
    <row r="55" spans="4:65" s="227" customFormat="1" ht="23.25" x14ac:dyDescent="0.35">
      <c r="D55" s="331" t="s">
        <v>133</v>
      </c>
      <c r="E55" s="332"/>
      <c r="F55" s="333"/>
      <c r="G55" s="334" t="s">
        <v>131</v>
      </c>
      <c r="H55" s="334"/>
      <c r="I55" s="334"/>
      <c r="J55" s="334"/>
      <c r="K55" s="334"/>
      <c r="L55" s="334"/>
      <c r="M55" s="334"/>
      <c r="N55" s="334"/>
      <c r="O55" s="334"/>
      <c r="P55" s="334"/>
      <c r="Q55" s="334"/>
      <c r="R55" s="334"/>
      <c r="S55" s="334"/>
      <c r="T55" s="334"/>
      <c r="U55" s="335"/>
      <c r="V55" s="335"/>
      <c r="W55" s="335">
        <v>3</v>
      </c>
      <c r="X55" s="335"/>
      <c r="Y55" s="335"/>
      <c r="Z55" s="335"/>
      <c r="AA55" s="335">
        <v>3</v>
      </c>
      <c r="AB55" s="335"/>
      <c r="AC55" s="335">
        <v>4</v>
      </c>
      <c r="AD55" s="335"/>
      <c r="AE55" s="335">
        <f t="shared" ref="AE55" si="15">AC55*30</f>
        <v>120</v>
      </c>
      <c r="AF55" s="335"/>
      <c r="AG55" s="336">
        <f t="shared" ref="AG55" si="16">AI55+AK55+AM55</f>
        <v>36</v>
      </c>
      <c r="AH55" s="337"/>
      <c r="AI55" s="335"/>
      <c r="AJ55" s="335"/>
      <c r="AK55" s="335">
        <v>36</v>
      </c>
      <c r="AL55" s="335"/>
      <c r="AM55" s="335"/>
      <c r="AN55" s="335"/>
      <c r="AO55" s="336">
        <f t="shared" ref="AO55" si="17">AE55-AG55</f>
        <v>84</v>
      </c>
      <c r="AP55" s="356"/>
      <c r="AQ55" s="335"/>
      <c r="AR55" s="335"/>
      <c r="AS55" s="335"/>
      <c r="AT55" s="335"/>
      <c r="AU55" s="398"/>
      <c r="AV55" s="398"/>
      <c r="AW55" s="398"/>
      <c r="AX55" s="398"/>
      <c r="AY55" s="398">
        <v>2</v>
      </c>
      <c r="AZ55" s="398"/>
      <c r="BA55" s="398"/>
      <c r="BB55" s="398"/>
      <c r="BC55" s="398"/>
      <c r="BD55" s="398"/>
      <c r="BE55" s="398"/>
      <c r="BF55" s="398"/>
      <c r="BH55" s="233"/>
      <c r="BI55" s="232"/>
      <c r="BJ55" s="232"/>
      <c r="BL55" s="227" t="s">
        <v>115</v>
      </c>
    </row>
    <row r="56" spans="4:65" s="227" customFormat="1" ht="43.9" customHeight="1" x14ac:dyDescent="0.35">
      <c r="D56" s="440" t="s">
        <v>141</v>
      </c>
      <c r="E56" s="441"/>
      <c r="F56" s="442"/>
      <c r="G56" s="334" t="s">
        <v>132</v>
      </c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34"/>
      <c r="T56" s="334"/>
      <c r="U56" s="335"/>
      <c r="V56" s="335"/>
      <c r="W56" s="335">
        <v>3</v>
      </c>
      <c r="X56" s="335"/>
      <c r="Y56" s="335"/>
      <c r="Z56" s="335"/>
      <c r="AA56" s="335"/>
      <c r="AB56" s="335"/>
      <c r="AC56" s="335">
        <v>1</v>
      </c>
      <c r="AD56" s="335"/>
      <c r="AE56" s="335">
        <f t="shared" ref="AE56" si="18">AC56*30</f>
        <v>30</v>
      </c>
      <c r="AF56" s="335"/>
      <c r="AG56" s="336"/>
      <c r="AH56" s="337"/>
      <c r="AI56" s="335"/>
      <c r="AJ56" s="335"/>
      <c r="AK56" s="335"/>
      <c r="AL56" s="335"/>
      <c r="AM56" s="335"/>
      <c r="AN56" s="335"/>
      <c r="AO56" s="336">
        <f t="shared" ref="AO56" si="19">AE56-AG56</f>
        <v>30</v>
      </c>
      <c r="AP56" s="356"/>
      <c r="AQ56" s="335"/>
      <c r="AR56" s="335"/>
      <c r="AS56" s="335"/>
      <c r="AT56" s="335"/>
      <c r="AU56" s="398"/>
      <c r="AV56" s="398"/>
      <c r="AW56" s="398"/>
      <c r="AX56" s="398"/>
      <c r="AY56" s="398"/>
      <c r="AZ56" s="398"/>
      <c r="BA56" s="398"/>
      <c r="BB56" s="398"/>
      <c r="BC56" s="398"/>
      <c r="BD56" s="398"/>
      <c r="BE56" s="398"/>
      <c r="BF56" s="398"/>
      <c r="BH56" s="233"/>
      <c r="BI56" s="232"/>
      <c r="BJ56" s="232"/>
    </row>
    <row r="57" spans="4:65" s="227" customFormat="1" ht="23.25" x14ac:dyDescent="0.35">
      <c r="D57" s="421" t="s">
        <v>102</v>
      </c>
      <c r="E57" s="422"/>
      <c r="F57" s="422"/>
      <c r="G57" s="422"/>
      <c r="H57" s="422"/>
      <c r="I57" s="422"/>
      <c r="J57" s="422"/>
      <c r="K57" s="422"/>
      <c r="L57" s="422"/>
      <c r="M57" s="422"/>
      <c r="N57" s="422"/>
      <c r="O57" s="422"/>
      <c r="P57" s="422"/>
      <c r="Q57" s="422"/>
      <c r="R57" s="422"/>
      <c r="S57" s="422"/>
      <c r="T57" s="422"/>
      <c r="U57" s="422"/>
      <c r="V57" s="422"/>
      <c r="W57" s="422"/>
      <c r="X57" s="422"/>
      <c r="Y57" s="422"/>
      <c r="Z57" s="422"/>
      <c r="AA57" s="422"/>
      <c r="AB57" s="422"/>
      <c r="AC57" s="422"/>
      <c r="AD57" s="422"/>
      <c r="AE57" s="422"/>
      <c r="AF57" s="422"/>
      <c r="AG57" s="422"/>
      <c r="AH57" s="422"/>
      <c r="AI57" s="422"/>
      <c r="AJ57" s="422"/>
      <c r="AK57" s="422"/>
      <c r="AL57" s="422"/>
      <c r="AM57" s="422"/>
      <c r="AN57" s="422"/>
      <c r="AO57" s="422"/>
      <c r="AP57" s="422"/>
      <c r="AQ57" s="422"/>
      <c r="AR57" s="422"/>
      <c r="AS57" s="422"/>
      <c r="AT57" s="422"/>
      <c r="AU57" s="422"/>
      <c r="AV57" s="422"/>
      <c r="AW57" s="422"/>
      <c r="AX57" s="422"/>
      <c r="AY57" s="422"/>
      <c r="AZ57" s="422"/>
      <c r="BA57" s="422"/>
      <c r="BB57" s="422"/>
      <c r="BC57" s="422"/>
      <c r="BD57" s="422"/>
      <c r="BE57" s="422"/>
      <c r="BF57" s="423"/>
      <c r="BH57" s="233"/>
      <c r="BI57" s="232"/>
      <c r="BJ57" s="232"/>
    </row>
    <row r="58" spans="4:65" s="227" customFormat="1" ht="49.5" customHeight="1" x14ac:dyDescent="0.35">
      <c r="D58" s="331" t="s">
        <v>143</v>
      </c>
      <c r="E58" s="332"/>
      <c r="F58" s="333"/>
      <c r="G58" s="412" t="s">
        <v>78</v>
      </c>
      <c r="H58" s="413"/>
      <c r="I58" s="413"/>
      <c r="J58" s="413"/>
      <c r="K58" s="413"/>
      <c r="L58" s="413"/>
      <c r="M58" s="413"/>
      <c r="N58" s="413"/>
      <c r="O58" s="413"/>
      <c r="P58" s="413"/>
      <c r="Q58" s="413"/>
      <c r="R58" s="413"/>
      <c r="S58" s="413"/>
      <c r="T58" s="414"/>
      <c r="U58" s="415"/>
      <c r="V58" s="416"/>
      <c r="W58" s="336">
        <v>1.3</v>
      </c>
      <c r="X58" s="356"/>
      <c r="Y58" s="336">
        <v>2</v>
      </c>
      <c r="Z58" s="356"/>
      <c r="AA58" s="336"/>
      <c r="AB58" s="356"/>
      <c r="AC58" s="336">
        <v>10</v>
      </c>
      <c r="AD58" s="337"/>
      <c r="AE58" s="336">
        <f>AC58*30</f>
        <v>300</v>
      </c>
      <c r="AF58" s="356"/>
      <c r="AG58" s="336">
        <f>AI58+AK58+AM58</f>
        <v>117</v>
      </c>
      <c r="AH58" s="337"/>
      <c r="AI58" s="336">
        <v>9</v>
      </c>
      <c r="AJ58" s="356"/>
      <c r="AK58" s="337"/>
      <c r="AL58" s="356"/>
      <c r="AM58" s="335">
        <v>108</v>
      </c>
      <c r="AN58" s="335"/>
      <c r="AO58" s="336">
        <f>AE58-AG58</f>
        <v>183</v>
      </c>
      <c r="AP58" s="356"/>
      <c r="AQ58" s="367">
        <v>1.5</v>
      </c>
      <c r="AR58" s="368"/>
      <c r="AS58" s="368"/>
      <c r="AT58" s="369"/>
      <c r="AU58" s="367">
        <v>1</v>
      </c>
      <c r="AV58" s="368"/>
      <c r="AW58" s="368"/>
      <c r="AX58" s="369"/>
      <c r="AY58" s="367">
        <v>4</v>
      </c>
      <c r="AZ58" s="368"/>
      <c r="BA58" s="368"/>
      <c r="BB58" s="369"/>
      <c r="BC58" s="424"/>
      <c r="BD58" s="425"/>
      <c r="BE58" s="425"/>
      <c r="BF58" s="426"/>
      <c r="BH58" s="231"/>
      <c r="BI58" s="232"/>
      <c r="BJ58" s="232"/>
    </row>
    <row r="59" spans="4:65" s="227" customFormat="1" ht="23.25" x14ac:dyDescent="0.35">
      <c r="D59" s="331" t="s">
        <v>144</v>
      </c>
      <c r="E59" s="332"/>
      <c r="F59" s="333"/>
      <c r="G59" s="417" t="s">
        <v>81</v>
      </c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  <c r="T59" s="419"/>
      <c r="U59" s="415"/>
      <c r="V59" s="416"/>
      <c r="W59" s="420">
        <v>4</v>
      </c>
      <c r="X59" s="420"/>
      <c r="Y59" s="336"/>
      <c r="Z59" s="356"/>
      <c r="AA59" s="337"/>
      <c r="AB59" s="356"/>
      <c r="AC59" s="336">
        <v>9</v>
      </c>
      <c r="AD59" s="337"/>
      <c r="AE59" s="336">
        <f>AC59*30</f>
        <v>270</v>
      </c>
      <c r="AF59" s="356"/>
      <c r="AG59" s="336"/>
      <c r="AH59" s="337"/>
      <c r="AI59" s="336"/>
      <c r="AJ59" s="356"/>
      <c r="AK59" s="337"/>
      <c r="AL59" s="356"/>
      <c r="AM59" s="438"/>
      <c r="AN59" s="439"/>
      <c r="AO59" s="336">
        <f>AE59-AG59</f>
        <v>270</v>
      </c>
      <c r="AP59" s="356"/>
      <c r="AQ59" s="367"/>
      <c r="AR59" s="368"/>
      <c r="AS59" s="368"/>
      <c r="AT59" s="369"/>
      <c r="AU59" s="367"/>
      <c r="AV59" s="368"/>
      <c r="AW59" s="368"/>
      <c r="AX59" s="369"/>
      <c r="AY59" s="367"/>
      <c r="AZ59" s="368"/>
      <c r="BA59" s="368"/>
      <c r="BB59" s="369"/>
      <c r="BC59" s="367"/>
      <c r="BD59" s="368"/>
      <c r="BE59" s="368"/>
      <c r="BF59" s="369"/>
      <c r="BG59" s="708"/>
      <c r="BH59" s="231"/>
      <c r="BI59" s="232"/>
      <c r="BJ59" s="232"/>
    </row>
    <row r="60" spans="4:65" s="227" customFormat="1" ht="24" thickBot="1" x14ac:dyDescent="0.4">
      <c r="D60" s="331" t="s">
        <v>145</v>
      </c>
      <c r="E60" s="332"/>
      <c r="F60" s="333"/>
      <c r="G60" s="709" t="s">
        <v>94</v>
      </c>
      <c r="H60" s="710"/>
      <c r="I60" s="710"/>
      <c r="J60" s="710"/>
      <c r="K60" s="710"/>
      <c r="L60" s="710"/>
      <c r="M60" s="710"/>
      <c r="N60" s="710"/>
      <c r="O60" s="710"/>
      <c r="P60" s="710"/>
      <c r="Q60" s="710"/>
      <c r="R60" s="710"/>
      <c r="S60" s="710"/>
      <c r="T60" s="711"/>
      <c r="U60" s="427"/>
      <c r="V60" s="428"/>
      <c r="W60" s="429"/>
      <c r="X60" s="430"/>
      <c r="Y60" s="432"/>
      <c r="Z60" s="430"/>
      <c r="AA60" s="429"/>
      <c r="AB60" s="430"/>
      <c r="AC60" s="432">
        <v>17</v>
      </c>
      <c r="AD60" s="429"/>
      <c r="AE60" s="432">
        <f>AC60*30</f>
        <v>510</v>
      </c>
      <c r="AF60" s="430"/>
      <c r="AG60" s="432"/>
      <c r="AH60" s="429"/>
      <c r="AI60" s="432"/>
      <c r="AJ60" s="430"/>
      <c r="AK60" s="429"/>
      <c r="AL60" s="430"/>
      <c r="AM60" s="436"/>
      <c r="AN60" s="437"/>
      <c r="AO60" s="432">
        <f>AE60-AG60</f>
        <v>510</v>
      </c>
      <c r="AP60" s="430"/>
      <c r="AQ60" s="433"/>
      <c r="AR60" s="434"/>
      <c r="AS60" s="434"/>
      <c r="AT60" s="435"/>
      <c r="AU60" s="433"/>
      <c r="AV60" s="434"/>
      <c r="AW60" s="434"/>
      <c r="AX60" s="435"/>
      <c r="AY60" s="433"/>
      <c r="AZ60" s="434"/>
      <c r="BA60" s="434"/>
      <c r="BB60" s="435"/>
      <c r="BC60" s="433"/>
      <c r="BD60" s="434"/>
      <c r="BE60" s="434"/>
      <c r="BF60" s="435"/>
      <c r="BG60" s="708"/>
      <c r="BH60" s="231"/>
      <c r="BI60" s="232" t="s">
        <v>115</v>
      </c>
      <c r="BJ60" s="232"/>
    </row>
    <row r="61" spans="4:65" s="227" customFormat="1" ht="48.75" customHeight="1" thickBot="1" x14ac:dyDescent="0.4">
      <c r="D61" s="431" t="s">
        <v>82</v>
      </c>
      <c r="E61" s="431"/>
      <c r="F61" s="431"/>
      <c r="G61" s="431"/>
      <c r="H61" s="431"/>
      <c r="I61" s="431"/>
      <c r="J61" s="431"/>
      <c r="K61" s="431"/>
      <c r="L61" s="431"/>
      <c r="M61" s="431"/>
      <c r="N61" s="431"/>
      <c r="O61" s="431"/>
      <c r="P61" s="431"/>
      <c r="Q61" s="431"/>
      <c r="R61" s="431"/>
      <c r="S61" s="431"/>
      <c r="T61" s="431"/>
      <c r="U61" s="411">
        <v>4</v>
      </c>
      <c r="V61" s="411"/>
      <c r="W61" s="411">
        <v>8</v>
      </c>
      <c r="X61" s="411"/>
      <c r="Y61" s="411">
        <v>1</v>
      </c>
      <c r="Z61" s="411"/>
      <c r="AA61" s="411">
        <v>5</v>
      </c>
      <c r="AB61" s="411"/>
      <c r="AC61" s="411">
        <f>AC49+AC50+AC51+AC52+AC53+AC54+AC55+AC56+AC58+AC59+AC60</f>
        <v>71.5</v>
      </c>
      <c r="AD61" s="411"/>
      <c r="AE61" s="411">
        <f>AE49+AE50+AE51+AE52+AE53+AE54+AE55+AE56+AE58+AE59+AE60</f>
        <v>2145</v>
      </c>
      <c r="AF61" s="411"/>
      <c r="AG61" s="411">
        <f>AG49+AG50+AG51+AG52+AG53+AG54+AG55+AG56+AG58+AG59+AG60</f>
        <v>495</v>
      </c>
      <c r="AH61" s="411"/>
      <c r="AI61" s="411">
        <f>AI49+AI50+AI51+AI52+AI53+AI54+AI55+AI56+AI58+AI59+AI60</f>
        <v>117</v>
      </c>
      <c r="AJ61" s="411"/>
      <c r="AK61" s="411">
        <f>AK49+AK50+AK51+AK52+AK53+AK54+AK55+AK56+AK58+AK59+AK60</f>
        <v>90</v>
      </c>
      <c r="AL61" s="411"/>
      <c r="AM61" s="411">
        <f>AM49+AM50+AM51+AM52+AM53+AM54+AM55+AM56+AM58+AM59+AM60</f>
        <v>288</v>
      </c>
      <c r="AN61" s="411"/>
      <c r="AO61" s="411">
        <f>AO49+AO50+AO51+AO52+AO53+AO54+AO55+AO56+AO58+AO59+AO60</f>
        <v>1650</v>
      </c>
      <c r="AP61" s="411"/>
      <c r="AQ61" s="411">
        <f>AQ49+AQ50+AQ51+AQ52+AQ54+AQ55+AQ56+AQ58+AQ59+AQ60</f>
        <v>17.5</v>
      </c>
      <c r="AR61" s="411"/>
      <c r="AS61" s="411"/>
      <c r="AT61" s="411"/>
      <c r="AU61" s="411">
        <f>AU49+AU50+AU51+AU52+AU54+AU55+AU56+AU58+AU59+AU60</f>
        <v>2</v>
      </c>
      <c r="AV61" s="411"/>
      <c r="AW61" s="411"/>
      <c r="AX61" s="411"/>
      <c r="AY61" s="411">
        <f>AY49+AY50+AY51+AY52+AY54+AY55+AY56+AY58+AY59+AY60</f>
        <v>8</v>
      </c>
      <c r="AZ61" s="411"/>
      <c r="BA61" s="411"/>
      <c r="BB61" s="411"/>
      <c r="BC61" s="411"/>
      <c r="BD61" s="411"/>
      <c r="BE61" s="411"/>
      <c r="BF61" s="411"/>
      <c r="BG61" s="708"/>
      <c r="BH61" s="231"/>
      <c r="BI61" s="232"/>
      <c r="BJ61" s="411"/>
      <c r="BK61" s="411"/>
      <c r="BL61" s="411"/>
      <c r="BM61" s="411"/>
    </row>
    <row r="62" spans="4:65" s="6" customFormat="1" ht="27" thickBot="1" x14ac:dyDescent="0.4">
      <c r="D62" s="394" t="s">
        <v>83</v>
      </c>
      <c r="E62" s="395"/>
      <c r="F62" s="395"/>
      <c r="G62" s="395"/>
      <c r="H62" s="395"/>
      <c r="I62" s="395"/>
      <c r="J62" s="395"/>
      <c r="K62" s="395"/>
      <c r="L62" s="395"/>
      <c r="M62" s="395"/>
      <c r="N62" s="395"/>
      <c r="O62" s="395"/>
      <c r="P62" s="395"/>
      <c r="Q62" s="395"/>
      <c r="R62" s="395"/>
      <c r="S62" s="395"/>
      <c r="T62" s="396"/>
      <c r="U62" s="410">
        <f>U47+U61</f>
        <v>5</v>
      </c>
      <c r="V62" s="350"/>
      <c r="W62" s="410">
        <f>W47+W61</f>
        <v>14</v>
      </c>
      <c r="X62" s="350"/>
      <c r="Y62" s="410">
        <f>Y47+Y61</f>
        <v>2</v>
      </c>
      <c r="Z62" s="350"/>
      <c r="AA62" s="410">
        <f>AA47+AA61</f>
        <v>12</v>
      </c>
      <c r="AB62" s="350"/>
      <c r="AC62" s="410">
        <f>AC47+AC61</f>
        <v>90</v>
      </c>
      <c r="AD62" s="350"/>
      <c r="AE62" s="410">
        <f>AE47+AE61</f>
        <v>2700</v>
      </c>
      <c r="AF62" s="350"/>
      <c r="AG62" s="410">
        <f>AG47+AG61</f>
        <v>837</v>
      </c>
      <c r="AH62" s="350"/>
      <c r="AI62" s="410">
        <f>AI47+AI61</f>
        <v>243</v>
      </c>
      <c r="AJ62" s="350"/>
      <c r="AK62" s="410">
        <f>AK47+AK61</f>
        <v>306</v>
      </c>
      <c r="AL62" s="350"/>
      <c r="AM62" s="410">
        <f>AM47+AM61</f>
        <v>288</v>
      </c>
      <c r="AN62" s="350"/>
      <c r="AO62" s="410">
        <f>AO47+AO61</f>
        <v>1863</v>
      </c>
      <c r="AP62" s="350"/>
      <c r="AQ62" s="354">
        <f>AQ61+AQ47</f>
        <v>24.5</v>
      </c>
      <c r="AR62" s="397"/>
      <c r="AS62" s="397"/>
      <c r="AT62" s="355"/>
      <c r="AU62" s="354">
        <f>AU61+AU47</f>
        <v>7</v>
      </c>
      <c r="AV62" s="397"/>
      <c r="AW62" s="397"/>
      <c r="AX62" s="355"/>
      <c r="AY62" s="354">
        <f>AY61+AY47</f>
        <v>15</v>
      </c>
      <c r="AZ62" s="397"/>
      <c r="BA62" s="397"/>
      <c r="BB62" s="355"/>
      <c r="BC62" s="354"/>
      <c r="BD62" s="397"/>
      <c r="BE62" s="397"/>
      <c r="BF62" s="355"/>
      <c r="BH62" s="238" t="s">
        <v>115</v>
      </c>
      <c r="BI62" s="236"/>
      <c r="BJ62" s="236"/>
    </row>
    <row r="63" spans="4:65" s="35" customFormat="1" ht="25.9" customHeight="1" thickBot="1" x14ac:dyDescent="0.4">
      <c r="D63" s="403" t="s">
        <v>84</v>
      </c>
      <c r="E63" s="404"/>
      <c r="F63" s="404"/>
      <c r="G63" s="404"/>
      <c r="H63" s="404"/>
      <c r="I63" s="404"/>
      <c r="J63" s="404"/>
      <c r="K63" s="404"/>
      <c r="L63" s="404"/>
      <c r="M63" s="404"/>
      <c r="N63" s="404"/>
      <c r="O63" s="404"/>
      <c r="P63" s="404"/>
      <c r="Q63" s="404"/>
      <c r="R63" s="404"/>
      <c r="S63" s="404"/>
      <c r="T63" s="404"/>
      <c r="U63" s="404"/>
      <c r="V63" s="404"/>
      <c r="W63" s="404"/>
      <c r="X63" s="404"/>
      <c r="Y63" s="404"/>
      <c r="Z63" s="404"/>
      <c r="AA63" s="404"/>
      <c r="AB63" s="404"/>
      <c r="AC63" s="404"/>
      <c r="AD63" s="404"/>
      <c r="AE63" s="404"/>
      <c r="AF63" s="404"/>
      <c r="AG63" s="404"/>
      <c r="AH63" s="404"/>
      <c r="AI63" s="404"/>
      <c r="AJ63" s="404"/>
      <c r="AK63" s="404"/>
      <c r="AL63" s="404"/>
      <c r="AM63" s="404"/>
      <c r="AN63" s="404"/>
      <c r="AO63" s="404"/>
      <c r="AP63" s="404"/>
      <c r="AQ63" s="404"/>
      <c r="AR63" s="404"/>
      <c r="AS63" s="404"/>
      <c r="AT63" s="404"/>
      <c r="AU63" s="404"/>
      <c r="AV63" s="404"/>
      <c r="AW63" s="404"/>
      <c r="AX63" s="404"/>
      <c r="AY63" s="404"/>
      <c r="AZ63" s="404"/>
      <c r="BA63" s="404"/>
      <c r="BB63" s="404"/>
      <c r="BC63" s="404"/>
      <c r="BD63" s="404"/>
      <c r="BE63" s="404"/>
      <c r="BF63" s="405"/>
      <c r="BG63" s="16"/>
      <c r="BH63" s="239"/>
      <c r="BI63" s="34"/>
      <c r="BJ63" s="34"/>
    </row>
    <row r="64" spans="4:65" s="16" customFormat="1" ht="24.6" customHeight="1" thickBot="1" x14ac:dyDescent="0.4">
      <c r="D64" s="406" t="s">
        <v>85</v>
      </c>
      <c r="E64" s="407"/>
      <c r="F64" s="407"/>
      <c r="G64" s="407"/>
      <c r="H64" s="407"/>
      <c r="I64" s="407"/>
      <c r="J64" s="407"/>
      <c r="K64" s="407"/>
      <c r="L64" s="407"/>
      <c r="M64" s="407"/>
      <c r="N64" s="407"/>
      <c r="O64" s="407"/>
      <c r="P64" s="407"/>
      <c r="Q64" s="407"/>
      <c r="R64" s="407"/>
      <c r="S64" s="407"/>
      <c r="T64" s="407"/>
      <c r="U64" s="408"/>
      <c r="V64" s="408"/>
      <c r="W64" s="407"/>
      <c r="X64" s="407"/>
      <c r="Y64" s="407"/>
      <c r="Z64" s="407"/>
      <c r="AA64" s="407"/>
      <c r="AB64" s="407"/>
      <c r="AC64" s="407"/>
      <c r="AD64" s="407"/>
      <c r="AE64" s="407"/>
      <c r="AF64" s="407"/>
      <c r="AG64" s="407"/>
      <c r="AH64" s="407"/>
      <c r="AI64" s="407"/>
      <c r="AJ64" s="407"/>
      <c r="AK64" s="407"/>
      <c r="AL64" s="407"/>
      <c r="AM64" s="407"/>
      <c r="AN64" s="407"/>
      <c r="AO64" s="407"/>
      <c r="AP64" s="407"/>
      <c r="AQ64" s="407"/>
      <c r="AR64" s="407"/>
      <c r="AS64" s="407"/>
      <c r="AT64" s="407"/>
      <c r="AU64" s="407"/>
      <c r="AV64" s="407"/>
      <c r="AW64" s="407"/>
      <c r="AX64" s="407"/>
      <c r="AY64" s="407"/>
      <c r="AZ64" s="407"/>
      <c r="BA64" s="407"/>
      <c r="BB64" s="407"/>
      <c r="BC64" s="407"/>
      <c r="BD64" s="407"/>
      <c r="BE64" s="407"/>
      <c r="BF64" s="409"/>
      <c r="BH64" s="239"/>
      <c r="BI64" s="36"/>
      <c r="BJ64" s="36"/>
    </row>
    <row r="65" spans="3:65" s="234" customFormat="1" ht="36" customHeight="1" x14ac:dyDescent="0.35">
      <c r="D65" s="331" t="s">
        <v>142</v>
      </c>
      <c r="E65" s="332"/>
      <c r="F65" s="333"/>
      <c r="G65" s="338" t="s">
        <v>172</v>
      </c>
      <c r="H65" s="339"/>
      <c r="I65" s="339"/>
      <c r="J65" s="339"/>
      <c r="K65" s="339"/>
      <c r="L65" s="339"/>
      <c r="M65" s="339"/>
      <c r="N65" s="339"/>
      <c r="O65" s="339"/>
      <c r="P65" s="339"/>
      <c r="Q65" s="339"/>
      <c r="R65" s="339"/>
      <c r="S65" s="339"/>
      <c r="T65" s="340"/>
      <c r="U65" s="335">
        <v>2</v>
      </c>
      <c r="V65" s="335"/>
      <c r="W65" s="335"/>
      <c r="X65" s="335"/>
      <c r="Y65" s="335">
        <v>2</v>
      </c>
      <c r="Z65" s="335"/>
      <c r="AA65" s="335">
        <v>2</v>
      </c>
      <c r="AB65" s="335"/>
      <c r="AC65" s="335">
        <v>8</v>
      </c>
      <c r="AD65" s="335"/>
      <c r="AE65" s="336">
        <f t="shared" ref="AE65" si="20">AC65*30</f>
        <v>240</v>
      </c>
      <c r="AF65" s="356"/>
      <c r="AG65" s="336">
        <f t="shared" ref="AG65" si="21">AI65+AK65+AM65</f>
        <v>126</v>
      </c>
      <c r="AH65" s="337"/>
      <c r="AI65" s="336">
        <v>72</v>
      </c>
      <c r="AJ65" s="356"/>
      <c r="AK65" s="337">
        <v>9</v>
      </c>
      <c r="AL65" s="356"/>
      <c r="AM65" s="401">
        <v>45</v>
      </c>
      <c r="AN65" s="402"/>
      <c r="AO65" s="336">
        <f t="shared" ref="AO65" si="22">AE65-AG65</f>
        <v>114</v>
      </c>
      <c r="AP65" s="356"/>
      <c r="AQ65" s="367"/>
      <c r="AR65" s="368"/>
      <c r="AS65" s="368"/>
      <c r="AT65" s="369"/>
      <c r="AU65" s="367">
        <v>7</v>
      </c>
      <c r="AV65" s="368"/>
      <c r="AW65" s="368"/>
      <c r="AX65" s="369"/>
      <c r="AY65" s="367"/>
      <c r="AZ65" s="368"/>
      <c r="BA65" s="368"/>
      <c r="BB65" s="369"/>
      <c r="BC65" s="367"/>
      <c r="BD65" s="368"/>
      <c r="BE65" s="368"/>
      <c r="BF65" s="369"/>
      <c r="BH65" s="233"/>
      <c r="BI65" s="235"/>
      <c r="BJ65" s="235"/>
    </row>
    <row r="66" spans="3:65" s="234" customFormat="1" ht="36" customHeight="1" x14ac:dyDescent="0.35">
      <c r="D66" s="331" t="s">
        <v>147</v>
      </c>
      <c r="E66" s="332"/>
      <c r="F66" s="333"/>
      <c r="G66" s="338" t="s">
        <v>173</v>
      </c>
      <c r="H66" s="339"/>
      <c r="I66" s="339"/>
      <c r="J66" s="339"/>
      <c r="K66" s="339"/>
      <c r="L66" s="339"/>
      <c r="M66" s="339"/>
      <c r="N66" s="339"/>
      <c r="O66" s="339"/>
      <c r="P66" s="339"/>
      <c r="Q66" s="339"/>
      <c r="R66" s="339"/>
      <c r="S66" s="339"/>
      <c r="T66" s="340"/>
      <c r="U66" s="335">
        <v>2</v>
      </c>
      <c r="V66" s="335"/>
      <c r="W66" s="335"/>
      <c r="X66" s="335"/>
      <c r="Y66" s="335"/>
      <c r="Z66" s="335"/>
      <c r="AA66" s="335">
        <v>2</v>
      </c>
      <c r="AB66" s="335"/>
      <c r="AC66" s="335">
        <v>4</v>
      </c>
      <c r="AD66" s="335"/>
      <c r="AE66" s="336">
        <f t="shared" ref="AE66" si="23">AC66*30</f>
        <v>120</v>
      </c>
      <c r="AF66" s="356"/>
      <c r="AG66" s="336">
        <f t="shared" ref="AG66" si="24">AI66+AK66+AM66</f>
        <v>54</v>
      </c>
      <c r="AH66" s="337"/>
      <c r="AI66" s="336">
        <v>36</v>
      </c>
      <c r="AJ66" s="356"/>
      <c r="AK66" s="337">
        <v>18</v>
      </c>
      <c r="AL66" s="356"/>
      <c r="AM66" s="399"/>
      <c r="AN66" s="400"/>
      <c r="AO66" s="336">
        <f t="shared" ref="AO66" si="25">AE66-AG66</f>
        <v>66</v>
      </c>
      <c r="AP66" s="356"/>
      <c r="AQ66" s="367"/>
      <c r="AR66" s="368"/>
      <c r="AS66" s="368"/>
      <c r="AT66" s="369"/>
      <c r="AU66" s="367">
        <v>3</v>
      </c>
      <c r="AV66" s="368"/>
      <c r="AW66" s="368"/>
      <c r="AX66" s="369"/>
      <c r="AY66" s="367"/>
      <c r="AZ66" s="368"/>
      <c r="BA66" s="368"/>
      <c r="BB66" s="369"/>
      <c r="BC66" s="367"/>
      <c r="BD66" s="368"/>
      <c r="BE66" s="368"/>
      <c r="BF66" s="369"/>
      <c r="BH66" s="233"/>
      <c r="BI66" s="235" t="s">
        <v>115</v>
      </c>
      <c r="BJ66" s="235"/>
    </row>
    <row r="67" spans="3:65" s="234" customFormat="1" ht="32.450000000000003" customHeight="1" x14ac:dyDescent="0.35">
      <c r="D67" s="331" t="s">
        <v>148</v>
      </c>
      <c r="E67" s="332"/>
      <c r="F67" s="333"/>
      <c r="G67" s="338" t="s">
        <v>203</v>
      </c>
      <c r="H67" s="339"/>
      <c r="I67" s="339"/>
      <c r="J67" s="339"/>
      <c r="K67" s="339"/>
      <c r="L67" s="339"/>
      <c r="M67" s="339"/>
      <c r="N67" s="339"/>
      <c r="O67" s="339"/>
      <c r="P67" s="339"/>
      <c r="Q67" s="339"/>
      <c r="R67" s="339"/>
      <c r="S67" s="339"/>
      <c r="T67" s="340"/>
      <c r="U67" s="335">
        <v>2</v>
      </c>
      <c r="V67" s="335"/>
      <c r="W67" s="335"/>
      <c r="X67" s="335"/>
      <c r="Y67" s="335"/>
      <c r="Z67" s="335"/>
      <c r="AA67" s="335">
        <v>2</v>
      </c>
      <c r="AB67" s="335"/>
      <c r="AC67" s="335">
        <v>4</v>
      </c>
      <c r="AD67" s="335"/>
      <c r="AE67" s="336">
        <f t="shared" ref="AE67" si="26">AC67*30</f>
        <v>120</v>
      </c>
      <c r="AF67" s="356"/>
      <c r="AG67" s="336">
        <f t="shared" ref="AG67" si="27">AI67+AK67+AM67</f>
        <v>54</v>
      </c>
      <c r="AH67" s="337"/>
      <c r="AI67" s="336">
        <v>36</v>
      </c>
      <c r="AJ67" s="356"/>
      <c r="AK67" s="337">
        <v>18</v>
      </c>
      <c r="AL67" s="356"/>
      <c r="AM67" s="399"/>
      <c r="AN67" s="400"/>
      <c r="AO67" s="336">
        <f t="shared" ref="AO67" si="28">AE67-AG67</f>
        <v>66</v>
      </c>
      <c r="AP67" s="356"/>
      <c r="AQ67" s="335"/>
      <c r="AR67" s="335"/>
      <c r="AS67" s="335"/>
      <c r="AT67" s="335"/>
      <c r="AU67" s="335">
        <v>3</v>
      </c>
      <c r="AV67" s="335"/>
      <c r="AW67" s="335"/>
      <c r="AX67" s="335"/>
      <c r="AY67" s="335"/>
      <c r="AZ67" s="335"/>
      <c r="BA67" s="335"/>
      <c r="BB67" s="335"/>
      <c r="BC67" s="335"/>
      <c r="BD67" s="335"/>
      <c r="BE67" s="335"/>
      <c r="BF67" s="335"/>
      <c r="BH67" s="233"/>
      <c r="BI67" s="235"/>
      <c r="BJ67" s="235"/>
    </row>
    <row r="68" spans="3:65" s="234" customFormat="1" ht="30" customHeight="1" x14ac:dyDescent="0.35">
      <c r="D68" s="331" t="s">
        <v>149</v>
      </c>
      <c r="E68" s="332"/>
      <c r="F68" s="333"/>
      <c r="G68" s="338" t="s">
        <v>175</v>
      </c>
      <c r="H68" s="339"/>
      <c r="I68" s="339"/>
      <c r="J68" s="339"/>
      <c r="K68" s="339"/>
      <c r="L68" s="339"/>
      <c r="M68" s="339"/>
      <c r="N68" s="339"/>
      <c r="O68" s="339"/>
      <c r="P68" s="339"/>
      <c r="Q68" s="339"/>
      <c r="R68" s="339"/>
      <c r="S68" s="339"/>
      <c r="T68" s="340"/>
      <c r="U68" s="335"/>
      <c r="V68" s="335"/>
      <c r="W68" s="335">
        <v>2</v>
      </c>
      <c r="X68" s="335"/>
      <c r="Y68" s="335"/>
      <c r="Z68" s="335"/>
      <c r="AA68" s="335">
        <v>2</v>
      </c>
      <c r="AB68" s="335"/>
      <c r="AC68" s="335">
        <v>4</v>
      </c>
      <c r="AD68" s="335"/>
      <c r="AE68" s="336">
        <f t="shared" ref="AE68" si="29">AC68*30</f>
        <v>120</v>
      </c>
      <c r="AF68" s="356"/>
      <c r="AG68" s="336">
        <f t="shared" ref="AG68" si="30">AI68+AK68+AM68</f>
        <v>54</v>
      </c>
      <c r="AH68" s="337"/>
      <c r="AI68" s="335">
        <v>36</v>
      </c>
      <c r="AJ68" s="335"/>
      <c r="AK68" s="335">
        <v>18</v>
      </c>
      <c r="AL68" s="335"/>
      <c r="AM68" s="335"/>
      <c r="AN68" s="335"/>
      <c r="AO68" s="336">
        <f t="shared" ref="AO68" si="31">AE68-AG68</f>
        <v>66</v>
      </c>
      <c r="AP68" s="356"/>
      <c r="AQ68" s="335"/>
      <c r="AR68" s="335"/>
      <c r="AS68" s="335"/>
      <c r="AT68" s="335"/>
      <c r="AU68" s="335">
        <v>3</v>
      </c>
      <c r="AV68" s="335"/>
      <c r="AW68" s="335"/>
      <c r="AX68" s="335"/>
      <c r="AY68" s="335"/>
      <c r="AZ68" s="335"/>
      <c r="BA68" s="335"/>
      <c r="BB68" s="335"/>
      <c r="BC68" s="335"/>
      <c r="BD68" s="335"/>
      <c r="BE68" s="335"/>
      <c r="BF68" s="335"/>
      <c r="BK68" s="234" t="s">
        <v>115</v>
      </c>
    </row>
    <row r="69" spans="3:65" s="234" customFormat="1" ht="36" customHeight="1" x14ac:dyDescent="0.35">
      <c r="D69" s="331" t="s">
        <v>150</v>
      </c>
      <c r="E69" s="332"/>
      <c r="F69" s="333"/>
      <c r="G69" s="338" t="s">
        <v>176</v>
      </c>
      <c r="H69" s="339"/>
      <c r="I69" s="339"/>
      <c r="J69" s="339"/>
      <c r="K69" s="339"/>
      <c r="L69" s="339"/>
      <c r="M69" s="339"/>
      <c r="N69" s="339"/>
      <c r="O69" s="339"/>
      <c r="P69" s="339"/>
      <c r="Q69" s="339"/>
      <c r="R69" s="339"/>
      <c r="S69" s="339"/>
      <c r="T69" s="340"/>
      <c r="U69" s="335"/>
      <c r="V69" s="335"/>
      <c r="W69" s="335">
        <v>2</v>
      </c>
      <c r="X69" s="335"/>
      <c r="Y69" s="335"/>
      <c r="Z69" s="335"/>
      <c r="AA69" s="335">
        <v>2</v>
      </c>
      <c r="AB69" s="335"/>
      <c r="AC69" s="335">
        <v>3</v>
      </c>
      <c r="AD69" s="335"/>
      <c r="AE69" s="335">
        <f t="shared" ref="AE69" si="32">AC69*30</f>
        <v>90</v>
      </c>
      <c r="AF69" s="335"/>
      <c r="AG69" s="336">
        <f t="shared" ref="AG69" si="33">AI69+AK69+AM69</f>
        <v>36</v>
      </c>
      <c r="AH69" s="337"/>
      <c r="AI69" s="336">
        <v>18</v>
      </c>
      <c r="AJ69" s="356"/>
      <c r="AK69" s="337">
        <v>18</v>
      </c>
      <c r="AL69" s="356"/>
      <c r="AM69" s="336"/>
      <c r="AN69" s="356"/>
      <c r="AO69" s="336">
        <f t="shared" ref="AO69" si="34">AE69-AG69</f>
        <v>54</v>
      </c>
      <c r="AP69" s="356"/>
      <c r="AQ69" s="367"/>
      <c r="AR69" s="368"/>
      <c r="AS69" s="368"/>
      <c r="AT69" s="369"/>
      <c r="AU69" s="367">
        <v>2</v>
      </c>
      <c r="AV69" s="368"/>
      <c r="AW69" s="368"/>
      <c r="AX69" s="369"/>
      <c r="AY69" s="367"/>
      <c r="AZ69" s="368"/>
      <c r="BA69" s="368"/>
      <c r="BB69" s="369"/>
      <c r="BC69" s="367"/>
      <c r="BD69" s="368"/>
      <c r="BE69" s="368"/>
      <c r="BF69" s="369"/>
      <c r="BM69" s="234" t="s">
        <v>115</v>
      </c>
    </row>
    <row r="70" spans="3:65" s="234" customFormat="1" ht="24" thickBot="1" x14ac:dyDescent="0.4">
      <c r="D70" s="331" t="s">
        <v>151</v>
      </c>
      <c r="E70" s="332"/>
      <c r="F70" s="333"/>
      <c r="G70" s="334" t="s">
        <v>177</v>
      </c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34"/>
      <c r="T70" s="334"/>
      <c r="U70" s="335">
        <v>3</v>
      </c>
      <c r="V70" s="335"/>
      <c r="W70" s="335"/>
      <c r="X70" s="335"/>
      <c r="Y70" s="335"/>
      <c r="Z70" s="335"/>
      <c r="AA70" s="335"/>
      <c r="AB70" s="335"/>
      <c r="AC70" s="335">
        <v>7</v>
      </c>
      <c r="AD70" s="335"/>
      <c r="AE70" s="335">
        <f t="shared" ref="AE70" si="35">AC70*30</f>
        <v>210</v>
      </c>
      <c r="AF70" s="335"/>
      <c r="AG70" s="336">
        <f t="shared" ref="AG70" si="36">AI70+AK70+AM70</f>
        <v>108</v>
      </c>
      <c r="AH70" s="337"/>
      <c r="AI70" s="336"/>
      <c r="AJ70" s="356"/>
      <c r="AK70" s="337"/>
      <c r="AL70" s="356"/>
      <c r="AM70" s="336">
        <v>108</v>
      </c>
      <c r="AN70" s="356"/>
      <c r="AO70" s="336">
        <f t="shared" ref="AO70" si="37">AE70-AG70</f>
        <v>102</v>
      </c>
      <c r="AP70" s="356"/>
      <c r="AQ70" s="335"/>
      <c r="AR70" s="335"/>
      <c r="AS70" s="335"/>
      <c r="AT70" s="335"/>
      <c r="AU70" s="398"/>
      <c r="AV70" s="398"/>
      <c r="AW70" s="398"/>
      <c r="AX70" s="398"/>
      <c r="AY70" s="398">
        <v>6</v>
      </c>
      <c r="AZ70" s="398"/>
      <c r="BA70" s="398"/>
      <c r="BB70" s="398"/>
      <c r="BC70" s="398"/>
      <c r="BD70" s="398"/>
      <c r="BE70" s="398"/>
      <c r="BF70" s="398"/>
      <c r="BH70" s="233"/>
      <c r="BI70" s="235"/>
      <c r="BJ70" s="235"/>
      <c r="BL70" s="234" t="s">
        <v>115</v>
      </c>
    </row>
    <row r="71" spans="3:65" s="6" customFormat="1" ht="51.75" customHeight="1" thickBot="1" x14ac:dyDescent="0.4">
      <c r="D71" s="391" t="s">
        <v>86</v>
      </c>
      <c r="E71" s="392"/>
      <c r="F71" s="392"/>
      <c r="G71" s="392"/>
      <c r="H71" s="392"/>
      <c r="I71" s="392"/>
      <c r="J71" s="392"/>
      <c r="K71" s="392"/>
      <c r="L71" s="392"/>
      <c r="M71" s="392"/>
      <c r="N71" s="392"/>
      <c r="O71" s="392"/>
      <c r="P71" s="392"/>
      <c r="Q71" s="392"/>
      <c r="R71" s="392"/>
      <c r="S71" s="392"/>
      <c r="T71" s="393"/>
      <c r="U71" s="354">
        <v>4</v>
      </c>
      <c r="V71" s="355"/>
      <c r="W71" s="354">
        <v>2</v>
      </c>
      <c r="X71" s="355"/>
      <c r="Y71" s="354">
        <v>1</v>
      </c>
      <c r="Z71" s="355"/>
      <c r="AA71" s="354">
        <v>5</v>
      </c>
      <c r="AB71" s="355"/>
      <c r="AC71" s="354">
        <f>SUM(AC65:AD70)</f>
        <v>30</v>
      </c>
      <c r="AD71" s="355"/>
      <c r="AE71" s="354">
        <f>SUM(AE65:AF70)</f>
        <v>900</v>
      </c>
      <c r="AF71" s="355"/>
      <c r="AG71" s="354">
        <f>SUM(AG65:AH70)</f>
        <v>432</v>
      </c>
      <c r="AH71" s="355"/>
      <c r="AI71" s="354">
        <f>SUM(AI65:AJ70)</f>
        <v>198</v>
      </c>
      <c r="AJ71" s="355"/>
      <c r="AK71" s="354">
        <f>SUM(AK65:AL70)</f>
        <v>81</v>
      </c>
      <c r="AL71" s="355"/>
      <c r="AM71" s="354">
        <f>SUM(AM65:AN70)</f>
        <v>153</v>
      </c>
      <c r="AN71" s="355"/>
      <c r="AO71" s="354">
        <f>SUM(AO65:AP70)</f>
        <v>468</v>
      </c>
      <c r="AP71" s="355"/>
      <c r="AQ71" s="354"/>
      <c r="AR71" s="397"/>
      <c r="AS71" s="397"/>
      <c r="AT71" s="355"/>
      <c r="AU71" s="354">
        <f>SUM(AU65:AX70)</f>
        <v>18</v>
      </c>
      <c r="AV71" s="397"/>
      <c r="AW71" s="397"/>
      <c r="AX71" s="355"/>
      <c r="AY71" s="354">
        <f>SUM(AY65:BB70)</f>
        <v>6</v>
      </c>
      <c r="AZ71" s="397"/>
      <c r="BA71" s="397"/>
      <c r="BB71" s="355"/>
      <c r="BC71" s="354"/>
      <c r="BD71" s="397"/>
      <c r="BE71" s="397"/>
      <c r="BF71" s="355"/>
      <c r="BH71" s="233"/>
      <c r="BI71" s="236"/>
      <c r="BJ71" s="236"/>
    </row>
    <row r="72" spans="3:65" s="6" customFormat="1" ht="27" thickBot="1" x14ac:dyDescent="0.4">
      <c r="D72" s="394" t="s">
        <v>87</v>
      </c>
      <c r="E72" s="395"/>
      <c r="F72" s="395"/>
      <c r="G72" s="395"/>
      <c r="H72" s="395"/>
      <c r="I72" s="395"/>
      <c r="J72" s="395"/>
      <c r="K72" s="395"/>
      <c r="L72" s="395"/>
      <c r="M72" s="395"/>
      <c r="N72" s="395"/>
      <c r="O72" s="395"/>
      <c r="P72" s="395"/>
      <c r="Q72" s="395"/>
      <c r="R72" s="395"/>
      <c r="S72" s="395"/>
      <c r="T72" s="396"/>
      <c r="U72" s="349">
        <f>U71</f>
        <v>4</v>
      </c>
      <c r="V72" s="350"/>
      <c r="W72" s="349">
        <f>W71</f>
        <v>2</v>
      </c>
      <c r="X72" s="350"/>
      <c r="Y72" s="349">
        <f>Y71</f>
        <v>1</v>
      </c>
      <c r="Z72" s="350"/>
      <c r="AA72" s="349">
        <f>AA71</f>
        <v>5</v>
      </c>
      <c r="AB72" s="350"/>
      <c r="AC72" s="349">
        <f>AC71</f>
        <v>30</v>
      </c>
      <c r="AD72" s="350"/>
      <c r="AE72" s="349">
        <f>AE71</f>
        <v>900</v>
      </c>
      <c r="AF72" s="350"/>
      <c r="AG72" s="349">
        <f>AG71</f>
        <v>432</v>
      </c>
      <c r="AH72" s="350"/>
      <c r="AI72" s="349">
        <f>AI71</f>
        <v>198</v>
      </c>
      <c r="AJ72" s="350"/>
      <c r="AK72" s="349">
        <f>AK71</f>
        <v>81</v>
      </c>
      <c r="AL72" s="350"/>
      <c r="AM72" s="349">
        <f>AM71</f>
        <v>153</v>
      </c>
      <c r="AN72" s="350"/>
      <c r="AO72" s="349">
        <f>AO71</f>
        <v>468</v>
      </c>
      <c r="AP72" s="350"/>
      <c r="AQ72" s="351"/>
      <c r="AR72" s="352"/>
      <c r="AS72" s="352"/>
      <c r="AT72" s="353"/>
      <c r="AU72" s="351">
        <f>AU71</f>
        <v>18</v>
      </c>
      <c r="AV72" s="352"/>
      <c r="AW72" s="352"/>
      <c r="AX72" s="353"/>
      <c r="AY72" s="351">
        <f>AY71</f>
        <v>6</v>
      </c>
      <c r="AZ72" s="352"/>
      <c r="BA72" s="352"/>
      <c r="BB72" s="353"/>
      <c r="BC72" s="351"/>
      <c r="BD72" s="352"/>
      <c r="BE72" s="352"/>
      <c r="BF72" s="353"/>
      <c r="BH72" s="236"/>
      <c r="BI72" s="236"/>
      <c r="BJ72" s="236"/>
    </row>
    <row r="73" spans="3:65" s="240" customFormat="1" ht="27" thickBot="1" x14ac:dyDescent="0.4">
      <c r="D73" s="388" t="s">
        <v>88</v>
      </c>
      <c r="E73" s="389"/>
      <c r="F73" s="389"/>
      <c r="G73" s="389"/>
      <c r="H73" s="389"/>
      <c r="I73" s="389"/>
      <c r="J73" s="389"/>
      <c r="K73" s="389"/>
      <c r="L73" s="389"/>
      <c r="M73" s="389"/>
      <c r="N73" s="389"/>
      <c r="O73" s="389"/>
      <c r="P73" s="389"/>
      <c r="Q73" s="389"/>
      <c r="R73" s="389"/>
      <c r="S73" s="389"/>
      <c r="T73" s="390"/>
      <c r="U73" s="346">
        <f>U72+U62</f>
        <v>9</v>
      </c>
      <c r="V73" s="346"/>
      <c r="W73" s="346">
        <f>W72+W62</f>
        <v>16</v>
      </c>
      <c r="X73" s="346"/>
      <c r="Y73" s="346">
        <f>Y72+Y62</f>
        <v>3</v>
      </c>
      <c r="Z73" s="346"/>
      <c r="AA73" s="346">
        <f>AA72+AA62</f>
        <v>17</v>
      </c>
      <c r="AB73" s="346"/>
      <c r="AC73" s="346">
        <f>AC72+AC62</f>
        <v>120</v>
      </c>
      <c r="AD73" s="346"/>
      <c r="AE73" s="346">
        <f>AE72+AE62</f>
        <v>3600</v>
      </c>
      <c r="AF73" s="346"/>
      <c r="AG73" s="346">
        <f>AG72+AG62</f>
        <v>1269</v>
      </c>
      <c r="AH73" s="346"/>
      <c r="AI73" s="346">
        <f>AI72+AI62</f>
        <v>441</v>
      </c>
      <c r="AJ73" s="346"/>
      <c r="AK73" s="346">
        <f>AK72+AK62</f>
        <v>387</v>
      </c>
      <c r="AL73" s="346"/>
      <c r="AM73" s="346">
        <f>AM72+AM62</f>
        <v>441</v>
      </c>
      <c r="AN73" s="346"/>
      <c r="AO73" s="346">
        <f>AO72+AO62</f>
        <v>2331</v>
      </c>
      <c r="AP73" s="346"/>
      <c r="AQ73" s="343">
        <f>AQ72+AQ62</f>
        <v>24.5</v>
      </c>
      <c r="AR73" s="344"/>
      <c r="AS73" s="344"/>
      <c r="AT73" s="345"/>
      <c r="AU73" s="343">
        <f>AU72+AU62</f>
        <v>25</v>
      </c>
      <c r="AV73" s="344"/>
      <c r="AW73" s="344"/>
      <c r="AX73" s="345"/>
      <c r="AY73" s="364">
        <f>AY72+AY62</f>
        <v>21</v>
      </c>
      <c r="AZ73" s="365"/>
      <c r="BA73" s="365"/>
      <c r="BB73" s="366"/>
      <c r="BC73" s="343"/>
      <c r="BD73" s="344"/>
      <c r="BE73" s="344"/>
      <c r="BF73" s="345"/>
      <c r="BH73" s="241"/>
      <c r="BI73" s="241"/>
      <c r="BJ73" s="241"/>
    </row>
    <row r="74" spans="3:65" s="2" customFormat="1" ht="27" thickBot="1" x14ac:dyDescent="0.25">
      <c r="F74" s="21"/>
      <c r="H74" s="69"/>
      <c r="I74" s="69"/>
      <c r="J74" s="242"/>
      <c r="K74" s="243"/>
      <c r="L74" s="243"/>
      <c r="M74" s="243"/>
      <c r="N74" s="243"/>
      <c r="O74" s="243"/>
      <c r="P74" s="243"/>
      <c r="Q74" s="243"/>
      <c r="R74" s="243"/>
      <c r="S74" s="243"/>
      <c r="T74" s="244"/>
      <c r="U74" s="382" t="s">
        <v>89</v>
      </c>
      <c r="V74" s="383"/>
      <c r="W74" s="383"/>
      <c r="X74" s="383"/>
      <c r="Y74" s="383"/>
      <c r="Z74" s="383"/>
      <c r="AA74" s="383"/>
      <c r="AB74" s="383"/>
      <c r="AC74" s="383"/>
      <c r="AD74" s="383"/>
      <c r="AE74" s="383"/>
      <c r="AF74" s="383"/>
      <c r="AG74" s="383"/>
      <c r="AH74" s="383"/>
      <c r="AI74" s="383"/>
      <c r="AJ74" s="383"/>
      <c r="AK74" s="383"/>
      <c r="AL74" s="383"/>
      <c r="AM74" s="383"/>
      <c r="AN74" s="383"/>
      <c r="AO74" s="383"/>
      <c r="AP74" s="384"/>
      <c r="AQ74" s="343">
        <v>3</v>
      </c>
      <c r="AR74" s="344"/>
      <c r="AS74" s="344"/>
      <c r="AT74" s="345"/>
      <c r="AU74" s="343">
        <v>3</v>
      </c>
      <c r="AV74" s="344"/>
      <c r="AW74" s="344"/>
      <c r="AX74" s="345"/>
      <c r="AY74" s="347">
        <v>3</v>
      </c>
      <c r="AZ74" s="344"/>
      <c r="BA74" s="344"/>
      <c r="BB74" s="348"/>
      <c r="BC74" s="343"/>
      <c r="BD74" s="344"/>
      <c r="BE74" s="344"/>
      <c r="BF74" s="345"/>
      <c r="BH74" s="72"/>
      <c r="BI74" s="72"/>
      <c r="BJ74" s="72"/>
    </row>
    <row r="75" spans="3:65" s="2" customFormat="1" ht="27" thickBot="1" x14ac:dyDescent="0.25">
      <c r="C75" s="245"/>
      <c r="D75" s="69"/>
      <c r="E75" s="370"/>
      <c r="F75" s="370"/>
      <c r="G75" s="69"/>
      <c r="I75" s="69"/>
      <c r="J75" s="242"/>
      <c r="K75" s="243"/>
      <c r="L75" s="243"/>
      <c r="M75" s="243"/>
      <c r="N75" s="243"/>
      <c r="O75" s="243"/>
      <c r="P75" s="243"/>
      <c r="Q75" s="243"/>
      <c r="R75" s="243"/>
      <c r="S75" s="243"/>
      <c r="T75" s="244"/>
      <c r="U75" s="385" t="s">
        <v>90</v>
      </c>
      <c r="V75" s="386"/>
      <c r="W75" s="386"/>
      <c r="X75" s="386"/>
      <c r="Y75" s="386"/>
      <c r="Z75" s="386"/>
      <c r="AA75" s="386"/>
      <c r="AB75" s="386"/>
      <c r="AC75" s="386"/>
      <c r="AD75" s="386"/>
      <c r="AE75" s="386"/>
      <c r="AF75" s="386"/>
      <c r="AG75" s="386"/>
      <c r="AH75" s="386"/>
      <c r="AI75" s="386"/>
      <c r="AJ75" s="386"/>
      <c r="AK75" s="386"/>
      <c r="AL75" s="386"/>
      <c r="AM75" s="386"/>
      <c r="AN75" s="386"/>
      <c r="AO75" s="386"/>
      <c r="AP75" s="387"/>
      <c r="AQ75" s="343">
        <v>4</v>
      </c>
      <c r="AR75" s="344"/>
      <c r="AS75" s="344"/>
      <c r="AT75" s="345"/>
      <c r="AU75" s="343">
        <v>6</v>
      </c>
      <c r="AV75" s="344"/>
      <c r="AW75" s="344"/>
      <c r="AX75" s="345"/>
      <c r="AY75" s="343">
        <v>5</v>
      </c>
      <c r="AZ75" s="344"/>
      <c r="BA75" s="344"/>
      <c r="BB75" s="345"/>
      <c r="BC75" s="343">
        <v>1</v>
      </c>
      <c r="BD75" s="344"/>
      <c r="BE75" s="344"/>
      <c r="BF75" s="345"/>
      <c r="BH75" s="72"/>
      <c r="BI75" s="72"/>
      <c r="BJ75" s="72"/>
    </row>
    <row r="76" spans="3:65" s="2" customFormat="1" ht="27" thickBot="1" x14ac:dyDescent="0.25">
      <c r="C76" s="245"/>
      <c r="D76" s="69"/>
      <c r="E76" s="370"/>
      <c r="F76" s="370"/>
      <c r="G76" s="69"/>
      <c r="I76" s="69"/>
      <c r="J76" s="242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382" t="s">
        <v>103</v>
      </c>
      <c r="V76" s="383"/>
      <c r="W76" s="383"/>
      <c r="X76" s="383"/>
      <c r="Y76" s="383"/>
      <c r="Z76" s="383"/>
      <c r="AA76" s="383"/>
      <c r="AB76" s="383"/>
      <c r="AC76" s="383"/>
      <c r="AD76" s="383"/>
      <c r="AE76" s="383"/>
      <c r="AF76" s="383"/>
      <c r="AG76" s="383"/>
      <c r="AH76" s="383"/>
      <c r="AI76" s="383"/>
      <c r="AJ76" s="383"/>
      <c r="AK76" s="383"/>
      <c r="AL76" s="383"/>
      <c r="AM76" s="383"/>
      <c r="AN76" s="383"/>
      <c r="AO76" s="383"/>
      <c r="AP76" s="384"/>
      <c r="AQ76" s="343"/>
      <c r="AR76" s="344"/>
      <c r="AS76" s="344"/>
      <c r="AT76" s="345"/>
      <c r="AU76" s="343"/>
      <c r="AV76" s="344"/>
      <c r="AW76" s="344"/>
      <c r="AX76" s="345"/>
      <c r="AY76" s="343"/>
      <c r="AZ76" s="344"/>
      <c r="BA76" s="344"/>
      <c r="BB76" s="345"/>
      <c r="BC76" s="343"/>
      <c r="BD76" s="344"/>
      <c r="BE76" s="344"/>
      <c r="BF76" s="345"/>
      <c r="BH76" s="72"/>
      <c r="BI76" s="72"/>
      <c r="BJ76" s="72"/>
    </row>
    <row r="77" spans="3:65" s="20" customFormat="1" ht="27" thickBot="1" x14ac:dyDescent="0.25">
      <c r="C77" s="67"/>
      <c r="D77" s="69"/>
      <c r="E77" s="370"/>
      <c r="F77" s="370"/>
      <c r="G77" s="69"/>
      <c r="I77" s="69"/>
      <c r="J77" s="242"/>
      <c r="K77" s="243"/>
      <c r="L77" s="243"/>
      <c r="M77" s="243"/>
      <c r="N77" s="243"/>
      <c r="O77" s="243"/>
      <c r="P77" s="243"/>
      <c r="Q77" s="243"/>
      <c r="R77" s="243"/>
      <c r="S77" s="243"/>
      <c r="T77" s="244"/>
      <c r="U77" s="374" t="s">
        <v>104</v>
      </c>
      <c r="V77" s="375"/>
      <c r="W77" s="375"/>
      <c r="X77" s="375"/>
      <c r="Y77" s="375"/>
      <c r="Z77" s="375"/>
      <c r="AA77" s="375"/>
      <c r="AB77" s="375"/>
      <c r="AC77" s="375"/>
      <c r="AD77" s="375"/>
      <c r="AE77" s="375"/>
      <c r="AF77" s="375"/>
      <c r="AG77" s="375"/>
      <c r="AH77" s="375"/>
      <c r="AI77" s="375"/>
      <c r="AJ77" s="375"/>
      <c r="AK77" s="375"/>
      <c r="AL77" s="375"/>
      <c r="AM77" s="375"/>
      <c r="AN77" s="375"/>
      <c r="AO77" s="375"/>
      <c r="AP77" s="376"/>
      <c r="AQ77" s="343">
        <v>1</v>
      </c>
      <c r="AR77" s="344"/>
      <c r="AS77" s="344"/>
      <c r="AT77" s="345"/>
      <c r="AU77" s="343">
        <v>1</v>
      </c>
      <c r="AV77" s="344"/>
      <c r="AW77" s="344"/>
      <c r="AX77" s="345"/>
      <c r="AY77" s="343">
        <v>1</v>
      </c>
      <c r="AZ77" s="344"/>
      <c r="BA77" s="344"/>
      <c r="BB77" s="345"/>
      <c r="BC77" s="343"/>
      <c r="BD77" s="344"/>
      <c r="BE77" s="344"/>
      <c r="BF77" s="345"/>
      <c r="BG77" s="72"/>
      <c r="BH77" s="72"/>
      <c r="BI77" s="72"/>
      <c r="BJ77" s="72"/>
    </row>
    <row r="78" spans="3:65" s="20" customFormat="1" ht="13.15" customHeight="1" x14ac:dyDescent="0.3">
      <c r="C78" s="67"/>
      <c r="D78" s="69"/>
      <c r="E78" s="370"/>
      <c r="F78" s="370"/>
      <c r="G78" s="69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1"/>
      <c r="V78" s="71"/>
      <c r="W78" s="74"/>
      <c r="X78" s="74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246"/>
      <c r="AR78" s="246"/>
      <c r="AS78" s="246"/>
      <c r="AT78" s="246"/>
      <c r="AU78" s="246"/>
      <c r="AV78" s="246"/>
      <c r="AW78" s="246"/>
      <c r="AX78" s="246"/>
      <c r="AY78" s="246"/>
      <c r="AZ78" s="246"/>
      <c r="BA78" s="246"/>
      <c r="BB78" s="246"/>
      <c r="BC78" s="246"/>
      <c r="BD78" s="246"/>
      <c r="BE78" s="246"/>
      <c r="BF78" s="246"/>
      <c r="BG78" s="72"/>
      <c r="BH78" s="72"/>
      <c r="BI78" s="72"/>
      <c r="BJ78" s="72"/>
    </row>
    <row r="79" spans="3:65" s="32" customFormat="1" ht="26.25" x14ac:dyDescent="0.4">
      <c r="G79" s="247"/>
      <c r="H79" s="247"/>
      <c r="I79" s="247"/>
      <c r="J79" s="248" t="s">
        <v>91</v>
      </c>
      <c r="K79" s="248"/>
      <c r="L79" s="248"/>
      <c r="M79" s="248"/>
      <c r="N79" s="248"/>
      <c r="O79" s="248"/>
      <c r="P79" s="248"/>
      <c r="Q79" s="248"/>
      <c r="R79" s="248"/>
      <c r="S79" s="249"/>
      <c r="T79" s="249"/>
      <c r="U79" s="249"/>
      <c r="V79" s="250"/>
      <c r="W79" s="251"/>
      <c r="X79" s="252"/>
      <c r="Y79" s="252"/>
      <c r="Z79" s="253" t="s">
        <v>92</v>
      </c>
      <c r="AA79" s="377" t="s">
        <v>114</v>
      </c>
      <c r="AB79" s="377"/>
      <c r="AC79" s="377"/>
      <c r="AD79" s="377"/>
      <c r="AE79" s="377"/>
      <c r="AF79" s="377"/>
      <c r="AG79" s="253" t="s">
        <v>92</v>
      </c>
      <c r="AH79" s="247"/>
      <c r="AI79" s="247"/>
      <c r="AJ79" s="247"/>
      <c r="AK79" s="247"/>
      <c r="AL79" s="247"/>
      <c r="AM79" s="247"/>
      <c r="AN79" s="247"/>
      <c r="AO79" s="247"/>
      <c r="AP79" s="247"/>
      <c r="AQ79" s="247"/>
      <c r="AR79" s="247"/>
      <c r="AS79" s="247"/>
      <c r="AT79" s="247"/>
      <c r="AU79" s="247"/>
      <c r="AV79" s="247"/>
      <c r="AW79" s="247"/>
      <c r="AX79" s="247"/>
      <c r="AY79" s="247"/>
      <c r="AZ79" s="247"/>
      <c r="BA79" s="247"/>
      <c r="BB79" s="247"/>
      <c r="BC79" s="247"/>
      <c r="BD79" s="247"/>
      <c r="BE79" s="247"/>
      <c r="BF79" s="247"/>
    </row>
    <row r="80" spans="3:65" s="32" customFormat="1" ht="15.6" customHeight="1" x14ac:dyDescent="0.4">
      <c r="D80" s="254"/>
      <c r="E80" s="255"/>
      <c r="F80" s="255"/>
      <c r="G80" s="256"/>
      <c r="H80" s="256"/>
      <c r="I80" s="256"/>
      <c r="J80" s="257"/>
      <c r="K80" s="257"/>
      <c r="L80" s="258"/>
      <c r="M80" s="259"/>
      <c r="N80" s="259"/>
      <c r="O80" s="259"/>
      <c r="P80" s="260"/>
      <c r="Q80" s="378"/>
      <c r="R80" s="378"/>
      <c r="S80" s="378"/>
      <c r="T80" s="378"/>
      <c r="U80" s="261"/>
      <c r="V80" s="259"/>
      <c r="W80" s="259"/>
      <c r="X80" s="259"/>
      <c r="Y80" s="259"/>
      <c r="Z80" s="379"/>
      <c r="AA80" s="379"/>
      <c r="AB80" s="379"/>
      <c r="AC80" s="379"/>
      <c r="AD80" s="379"/>
      <c r="AE80" s="379"/>
      <c r="AF80" s="379"/>
      <c r="AG80" s="262"/>
      <c r="AH80" s="256"/>
      <c r="AI80" s="256"/>
      <c r="AJ80" s="256"/>
      <c r="AK80" s="256"/>
      <c r="AL80" s="256"/>
      <c r="AM80" s="256"/>
      <c r="AN80" s="256"/>
      <c r="AO80" s="256"/>
      <c r="AP80" s="256"/>
      <c r="AQ80" s="256"/>
      <c r="AR80" s="256"/>
      <c r="AS80" s="256"/>
      <c r="AT80" s="256"/>
      <c r="AU80" s="256"/>
      <c r="AV80" s="256"/>
      <c r="AW80" s="256"/>
      <c r="AX80" s="256"/>
      <c r="AY80" s="256"/>
      <c r="AZ80" s="256"/>
      <c r="BA80" s="256"/>
      <c r="BB80" s="256"/>
      <c r="BC80" s="256"/>
      <c r="BD80" s="256"/>
      <c r="BE80" s="256"/>
      <c r="BF80" s="256"/>
      <c r="BG80" s="263"/>
      <c r="BH80" s="263"/>
      <c r="BI80" s="263"/>
      <c r="BJ80" s="263"/>
    </row>
    <row r="81" spans="1:62" s="20" customFormat="1" ht="40.5" customHeight="1" x14ac:dyDescent="0.4">
      <c r="D81" s="325"/>
      <c r="E81" s="21"/>
      <c r="F81" s="21"/>
      <c r="G81" s="277"/>
      <c r="H81" s="326"/>
      <c r="I81" s="326"/>
      <c r="J81" s="248" t="s">
        <v>93</v>
      </c>
      <c r="K81" s="248"/>
      <c r="L81" s="248"/>
      <c r="M81" s="248"/>
      <c r="N81" s="248"/>
      <c r="O81" s="248"/>
      <c r="P81" s="248"/>
      <c r="Q81" s="248"/>
      <c r="R81" s="248"/>
      <c r="S81" s="249"/>
      <c r="T81" s="249"/>
      <c r="U81" s="249"/>
      <c r="V81" s="250"/>
      <c r="W81" s="251"/>
      <c r="X81" s="252"/>
      <c r="Y81" s="252"/>
      <c r="Z81" s="253" t="s">
        <v>92</v>
      </c>
      <c r="AA81" s="377" t="s">
        <v>114</v>
      </c>
      <c r="AB81" s="377"/>
      <c r="AC81" s="377"/>
      <c r="AD81" s="377"/>
      <c r="AE81" s="377"/>
      <c r="AF81" s="377"/>
      <c r="AG81" s="253" t="s">
        <v>92</v>
      </c>
      <c r="AH81" s="266"/>
      <c r="AI81" s="380" t="s">
        <v>216</v>
      </c>
      <c r="AJ81" s="381"/>
      <c r="AK81" s="381"/>
      <c r="AL81" s="381"/>
      <c r="AM81" s="381"/>
      <c r="AN81" s="381"/>
      <c r="AO81" s="381"/>
      <c r="AP81" s="381"/>
      <c r="AQ81" s="381"/>
      <c r="AR81" s="381"/>
      <c r="AS81" s="381"/>
      <c r="AT81" s="381"/>
      <c r="AU81" s="381"/>
      <c r="AV81" s="268" t="s">
        <v>217</v>
      </c>
      <c r="AW81" s="268"/>
      <c r="AX81" s="268"/>
      <c r="AY81" s="249"/>
      <c r="AZ81" s="269"/>
      <c r="BA81" s="327"/>
      <c r="BB81" s="272"/>
      <c r="BD81" s="328"/>
      <c r="BE81" s="328"/>
      <c r="BF81" s="328"/>
      <c r="BG81" s="328"/>
      <c r="BH81" s="329"/>
      <c r="BI81" s="330"/>
      <c r="BJ81" s="22"/>
    </row>
    <row r="82" spans="1:62" s="32" customFormat="1" ht="33.6" customHeight="1" x14ac:dyDescent="0.4">
      <c r="D82" s="264"/>
      <c r="E82" s="265"/>
      <c r="F82" s="265"/>
      <c r="G82" s="254"/>
      <c r="H82" s="255"/>
      <c r="I82" s="255"/>
      <c r="J82" s="248"/>
      <c r="K82" s="248"/>
      <c r="L82" s="248"/>
      <c r="M82" s="248"/>
      <c r="N82" s="248"/>
      <c r="O82" s="248"/>
      <c r="P82" s="248"/>
      <c r="Q82" s="248"/>
      <c r="R82" s="248"/>
      <c r="S82" s="269"/>
      <c r="T82" s="269"/>
      <c r="U82" s="269"/>
      <c r="V82" s="272"/>
      <c r="W82" s="252"/>
      <c r="X82" s="252"/>
      <c r="Y82" s="252"/>
      <c r="Z82" s="270"/>
      <c r="AA82" s="273"/>
      <c r="AB82" s="273"/>
      <c r="AC82" s="273"/>
      <c r="AD82" s="273"/>
      <c r="AE82" s="273"/>
      <c r="AF82" s="273"/>
      <c r="AG82" s="270"/>
      <c r="AH82" s="266"/>
      <c r="AI82" s="267"/>
      <c r="AJ82" s="267"/>
      <c r="AK82" s="323"/>
      <c r="AL82" s="323"/>
      <c r="AM82" s="323"/>
      <c r="AN82" s="323"/>
      <c r="AO82" s="323"/>
      <c r="AP82" s="323"/>
      <c r="AQ82" s="323"/>
      <c r="AR82" s="323"/>
      <c r="AS82" s="323"/>
      <c r="AT82" s="323"/>
      <c r="AU82" s="323"/>
      <c r="AV82" s="274"/>
      <c r="AW82" s="274"/>
      <c r="AX82" s="274"/>
      <c r="AY82" s="269"/>
      <c r="AZ82" s="269"/>
      <c r="BA82" s="275"/>
      <c r="BB82" s="272"/>
      <c r="BD82" s="276"/>
      <c r="BE82" s="276"/>
      <c r="BF82" s="276"/>
      <c r="BG82" s="276"/>
      <c r="BH82" s="270"/>
      <c r="BI82" s="252"/>
      <c r="BJ82" s="271"/>
    </row>
    <row r="83" spans="1:62" s="2" customFormat="1" ht="19.5" customHeight="1" x14ac:dyDescent="0.3">
      <c r="A83" s="23"/>
      <c r="B83" s="24"/>
      <c r="C83" s="25"/>
      <c r="D83" s="277"/>
      <c r="E83" s="373"/>
      <c r="F83" s="373"/>
      <c r="G83" s="373"/>
      <c r="H83" s="373"/>
      <c r="I83" s="373"/>
      <c r="J83" s="373"/>
      <c r="K83" s="373"/>
      <c r="L83" s="373"/>
      <c r="M83" s="373"/>
      <c r="N83" s="373"/>
      <c r="O83" s="373"/>
      <c r="P83" s="373"/>
      <c r="Q83" s="373"/>
      <c r="R83" s="373"/>
      <c r="S83" s="373"/>
      <c r="T83" s="373"/>
      <c r="U83" s="373"/>
      <c r="V83" s="373"/>
      <c r="W83" s="373"/>
      <c r="X83" s="373"/>
      <c r="Y83" s="373"/>
      <c r="Z83" s="373"/>
      <c r="AA83" s="373"/>
      <c r="AB83" s="373"/>
      <c r="AC83" s="373"/>
      <c r="AD83" s="373"/>
      <c r="AG83" s="278"/>
      <c r="AH83" s="278"/>
      <c r="AI83" s="278"/>
      <c r="AJ83" s="279"/>
      <c r="AK83" s="279"/>
      <c r="AL83" s="279"/>
      <c r="AM83" s="279"/>
      <c r="AN83" s="279"/>
      <c r="AO83" s="279"/>
      <c r="AP83" s="279"/>
      <c r="AQ83" s="279"/>
      <c r="AR83" s="279"/>
      <c r="AS83" s="279"/>
      <c r="AT83" s="279"/>
      <c r="AU83" s="279"/>
      <c r="AV83" s="279"/>
      <c r="AW83" s="371"/>
      <c r="AX83" s="371"/>
      <c r="AY83" s="371"/>
      <c r="AZ83" s="371"/>
      <c r="BA83" s="371"/>
      <c r="BB83" s="372"/>
      <c r="BC83" s="372"/>
      <c r="BD83" s="372"/>
      <c r="BE83" s="372"/>
      <c r="BF83" s="372"/>
      <c r="BG83" s="372"/>
    </row>
    <row r="84" spans="1:62" s="2" customFormat="1" ht="19.5" customHeight="1" x14ac:dyDescent="0.3">
      <c r="A84" s="23"/>
      <c r="B84" s="24"/>
      <c r="C84" s="26"/>
      <c r="D84" s="277"/>
      <c r="E84" s="373"/>
      <c r="F84" s="373"/>
      <c r="G84" s="373"/>
      <c r="H84" s="373"/>
      <c r="I84" s="373"/>
      <c r="J84" s="373"/>
      <c r="K84" s="373"/>
      <c r="L84" s="373"/>
      <c r="M84" s="373"/>
      <c r="N84" s="373"/>
      <c r="O84" s="373"/>
      <c r="P84" s="373"/>
      <c r="Q84" s="373"/>
      <c r="R84" s="373"/>
      <c r="S84" s="373"/>
      <c r="T84" s="373"/>
      <c r="U84" s="373"/>
      <c r="V84" s="373"/>
      <c r="W84" s="373"/>
      <c r="AG84" s="280"/>
      <c r="AH84" s="280"/>
      <c r="AI84" s="280"/>
      <c r="AJ84" s="280"/>
      <c r="AK84" s="281"/>
      <c r="AL84" s="282"/>
      <c r="AM84" s="282"/>
      <c r="AN84" s="282"/>
      <c r="AO84" s="282"/>
      <c r="AP84" s="283"/>
      <c r="AQ84" s="284"/>
      <c r="AR84" s="27"/>
      <c r="AS84" s="27"/>
      <c r="AT84" s="27"/>
      <c r="AU84" s="285"/>
      <c r="AV84" s="285"/>
      <c r="AW84" s="285"/>
      <c r="AX84" s="285"/>
      <c r="AY84" s="285"/>
      <c r="AZ84" s="285"/>
      <c r="BA84" s="27"/>
      <c r="BB84" s="27"/>
      <c r="BC84" s="28"/>
      <c r="BD84" s="27"/>
      <c r="BE84" s="29"/>
      <c r="BF84" s="27"/>
      <c r="BG84" s="27"/>
      <c r="BH84" s="27"/>
      <c r="BI84" s="27"/>
      <c r="BJ84" s="286"/>
    </row>
    <row r="85" spans="1:62" s="2" customFormat="1" ht="22.5" customHeight="1" x14ac:dyDescent="0.3">
      <c r="A85" s="23"/>
      <c r="B85" s="24"/>
      <c r="C85" s="26"/>
      <c r="D85" s="287"/>
      <c r="E85" s="679"/>
      <c r="F85" s="679"/>
      <c r="G85" s="679"/>
      <c r="H85" s="679"/>
      <c r="I85" s="679"/>
      <c r="J85" s="679"/>
      <c r="K85" s="679"/>
      <c r="L85" s="679"/>
      <c r="M85" s="679"/>
      <c r="N85" s="679"/>
      <c r="O85" s="679"/>
      <c r="P85" s="679"/>
      <c r="Q85" s="679"/>
      <c r="R85" s="679"/>
      <c r="S85" s="679"/>
      <c r="T85" s="679"/>
      <c r="U85" s="679"/>
      <c r="V85" s="679"/>
      <c r="W85" s="679"/>
      <c r="X85" s="679"/>
      <c r="Y85" s="679"/>
      <c r="Z85" s="679"/>
      <c r="AA85" s="679"/>
      <c r="AB85" s="679"/>
      <c r="AC85" s="679"/>
      <c r="AD85" s="679"/>
      <c r="AE85" s="679"/>
      <c r="AF85" s="679"/>
      <c r="AG85" s="280"/>
      <c r="AH85" s="280"/>
      <c r="AI85" s="280"/>
      <c r="AJ85" s="280"/>
      <c r="AK85" s="281"/>
      <c r="AL85" s="287"/>
      <c r="AM85" s="287"/>
      <c r="AN85" s="287"/>
      <c r="AO85" s="287"/>
      <c r="AP85" s="287"/>
      <c r="AQ85" s="287"/>
      <c r="AR85" s="287"/>
      <c r="AS85" s="287"/>
      <c r="AT85" s="287"/>
      <c r="AU85" s="285"/>
      <c r="AV85" s="285"/>
      <c r="AW85" s="285"/>
      <c r="AX85" s="288"/>
      <c r="AY85" s="289"/>
      <c r="AZ85" s="289"/>
      <c r="BA85" s="290"/>
      <c r="BB85" s="291"/>
      <c r="BC85" s="292"/>
      <c r="BD85" s="289"/>
      <c r="BE85" s="291"/>
      <c r="BF85" s="292"/>
      <c r="BG85" s="293"/>
      <c r="BH85" s="294"/>
      <c r="BI85" s="292"/>
      <c r="BJ85" s="293"/>
    </row>
    <row r="86" spans="1:62" s="20" customFormat="1" ht="20.100000000000001" customHeight="1" x14ac:dyDescent="0.2">
      <c r="D86" s="75"/>
      <c r="E86" s="76"/>
      <c r="F86" s="77"/>
      <c r="G86" s="77"/>
      <c r="H86" s="77"/>
      <c r="I86" s="77"/>
      <c r="J86" s="77"/>
      <c r="K86" s="77"/>
      <c r="L86" s="77"/>
      <c r="M86" s="77"/>
      <c r="N86" s="28"/>
      <c r="O86" s="77"/>
      <c r="P86" s="77"/>
      <c r="Q86" s="28"/>
      <c r="R86" s="77"/>
      <c r="S86" s="78"/>
      <c r="T86" s="29"/>
      <c r="U86" s="27"/>
      <c r="V86" s="79"/>
      <c r="W86" s="79"/>
      <c r="X86" s="79"/>
      <c r="Y86" s="295"/>
      <c r="Z86" s="27"/>
      <c r="AA86" s="29"/>
      <c r="AB86" s="296"/>
      <c r="AC86" s="76"/>
      <c r="AD86" s="76"/>
      <c r="AE86" s="76"/>
      <c r="AF86" s="76"/>
      <c r="AG86" s="76"/>
      <c r="AH86" s="76"/>
      <c r="AI86" s="76"/>
      <c r="AJ86" s="76"/>
      <c r="AK86" s="76"/>
      <c r="AL86" s="75"/>
      <c r="AM86" s="76"/>
      <c r="AN86" s="77"/>
      <c r="AO86" s="297"/>
      <c r="AP86" s="297"/>
      <c r="AQ86" s="77"/>
      <c r="AR86" s="27"/>
      <c r="AS86" s="27"/>
      <c r="AT86" s="27"/>
      <c r="AU86" s="285"/>
      <c r="AV86" s="362"/>
      <c r="AW86" s="362"/>
      <c r="AX86" s="362"/>
      <c r="AY86" s="362"/>
      <c r="AZ86" s="28"/>
      <c r="BA86" s="289"/>
      <c r="BB86" s="289"/>
      <c r="BC86" s="27"/>
      <c r="BD86" s="27"/>
      <c r="BE86" s="298"/>
      <c r="BF86" s="298"/>
      <c r="BG86" s="27"/>
      <c r="BH86" s="27"/>
      <c r="BI86" s="27"/>
      <c r="BJ86" s="22"/>
    </row>
    <row r="87" spans="1:62" s="20" customFormat="1" ht="18" customHeight="1" x14ac:dyDescent="0.2"/>
    <row r="88" spans="1:62" s="2" customFormat="1" ht="16.5" customHeight="1" x14ac:dyDescent="0.25">
      <c r="A88" s="23"/>
      <c r="B88" s="24"/>
      <c r="C88" s="25"/>
      <c r="D88" s="80"/>
      <c r="E88" s="81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Y88" s="21"/>
      <c r="AO88" s="361"/>
      <c r="AP88" s="361"/>
      <c r="AQ88" s="361"/>
      <c r="AR88" s="361"/>
      <c r="AS88" s="361"/>
      <c r="AT88" s="361"/>
      <c r="AU88" s="361"/>
      <c r="AV88" s="361"/>
      <c r="AW88" s="361"/>
      <c r="AX88" s="361"/>
      <c r="AY88" s="361"/>
      <c r="AZ88" s="361"/>
      <c r="BA88" s="361"/>
      <c r="BB88" s="361"/>
      <c r="BC88" s="361"/>
      <c r="BD88" s="361"/>
      <c r="BE88" s="361"/>
      <c r="BF88" s="361"/>
      <c r="BG88" s="361"/>
      <c r="BH88" s="361"/>
      <c r="BI88" s="361"/>
      <c r="BJ88" s="361"/>
    </row>
    <row r="89" spans="1:62" s="2" customFormat="1" ht="15" customHeight="1" x14ac:dyDescent="0.25">
      <c r="A89" s="23"/>
      <c r="B89" s="24"/>
      <c r="C89" s="26"/>
      <c r="D89" s="26"/>
      <c r="E89" s="26"/>
      <c r="F89" s="26"/>
      <c r="G89" s="26"/>
      <c r="H89" s="26"/>
      <c r="I89" s="26"/>
      <c r="J89" s="62"/>
      <c r="K89" s="62"/>
      <c r="L89" s="62"/>
      <c r="M89" s="62"/>
      <c r="N89" s="83"/>
      <c r="O89" s="11"/>
      <c r="P89" s="11"/>
      <c r="Q89" s="11"/>
      <c r="R89" s="84"/>
      <c r="S89" s="84"/>
      <c r="T89" s="85"/>
      <c r="Y89" s="21"/>
      <c r="AO89" s="103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</row>
    <row r="90" spans="1:62" s="2" customFormat="1" ht="16.5" customHeight="1" x14ac:dyDescent="0.25">
      <c r="A90" s="23"/>
      <c r="B90" s="24"/>
      <c r="C90" s="26"/>
      <c r="D90" s="26"/>
      <c r="E90" s="26"/>
      <c r="F90" s="62"/>
      <c r="G90" s="62"/>
      <c r="H90" s="62"/>
      <c r="I90" s="62"/>
      <c r="J90" s="62"/>
      <c r="K90" s="62"/>
      <c r="L90" s="63"/>
      <c r="M90" s="62"/>
      <c r="N90" s="62"/>
      <c r="O90" s="63"/>
      <c r="P90" s="62"/>
      <c r="R90" s="21"/>
      <c r="S90" s="86"/>
      <c r="T90" s="1"/>
      <c r="U90" s="86"/>
      <c r="V90" s="359"/>
      <c r="W90" s="360"/>
      <c r="X90" s="360"/>
      <c r="Y90" s="360"/>
      <c r="Z90" s="360"/>
      <c r="AA90" s="87"/>
      <c r="AB90" s="83"/>
      <c r="AC90" s="87"/>
      <c r="AD90" s="87"/>
      <c r="AE90" s="87"/>
      <c r="AF90" s="87"/>
      <c r="AG90" s="87"/>
      <c r="AH90" s="87"/>
      <c r="AI90" s="299"/>
      <c r="AJ90" s="300"/>
      <c r="AK90" s="300"/>
      <c r="AL90" s="300"/>
      <c r="AM90" s="300"/>
      <c r="AN90" s="301"/>
      <c r="AO90" s="302"/>
      <c r="AS90" s="363"/>
      <c r="AT90" s="363"/>
      <c r="AU90" s="363"/>
      <c r="AV90" s="363"/>
      <c r="AW90" s="363"/>
      <c r="AX90" s="363"/>
      <c r="AY90" s="303"/>
      <c r="AZ90" s="303"/>
      <c r="BA90" s="304"/>
      <c r="BB90" s="304"/>
      <c r="BC90" s="305"/>
      <c r="BD90" s="64"/>
      <c r="BE90" s="64"/>
      <c r="BF90" s="64"/>
      <c r="BG90" s="64"/>
      <c r="BH90" s="65"/>
      <c r="BI90" s="66"/>
    </row>
    <row r="91" spans="1:62" s="2" customFormat="1" ht="16.5" customHeight="1" x14ac:dyDescent="0.25">
      <c r="A91" s="23"/>
      <c r="B91" s="24"/>
      <c r="C91" s="26"/>
      <c r="D91" s="26"/>
      <c r="E91" s="26"/>
      <c r="F91" s="62"/>
      <c r="G91" s="62"/>
      <c r="H91" s="62"/>
      <c r="I91" s="62"/>
      <c r="J91" s="62"/>
      <c r="K91" s="62"/>
      <c r="L91" s="63"/>
      <c r="M91" s="62"/>
      <c r="N91" s="62"/>
      <c r="O91" s="63"/>
      <c r="P91" s="62"/>
      <c r="R91" s="21"/>
      <c r="S91" s="86"/>
      <c r="T91" s="1"/>
      <c r="U91" s="86"/>
      <c r="V91" s="86"/>
      <c r="W91" s="88"/>
      <c r="Y91" s="21"/>
      <c r="Z91" s="87"/>
      <c r="AA91" s="87"/>
      <c r="AB91" s="87"/>
      <c r="AC91" s="87"/>
      <c r="AD91" s="87"/>
      <c r="AE91" s="87"/>
      <c r="AF91" s="87"/>
      <c r="AG91" s="87"/>
      <c r="AH91" s="87"/>
      <c r="AI91" s="299"/>
      <c r="AJ91" s="300"/>
      <c r="AK91" s="300"/>
      <c r="AL91" s="300"/>
      <c r="AM91" s="300"/>
      <c r="AN91" s="301"/>
      <c r="AO91" s="302"/>
      <c r="AS91" s="363"/>
      <c r="AT91" s="363"/>
      <c r="AU91" s="363"/>
      <c r="AV91" s="363"/>
      <c r="AW91" s="363"/>
      <c r="AX91" s="363"/>
      <c r="BA91" s="63"/>
      <c r="BC91" s="21"/>
      <c r="BH91" s="89"/>
      <c r="BI91" s="89"/>
    </row>
    <row r="92" spans="1:62" s="2" customFormat="1" ht="15" customHeight="1" x14ac:dyDescent="0.25">
      <c r="A92" s="23"/>
      <c r="B92" s="24"/>
      <c r="C92" s="26"/>
      <c r="D92" s="26"/>
      <c r="E92" s="26"/>
      <c r="F92" s="26"/>
      <c r="G92" s="26"/>
      <c r="H92" s="26"/>
      <c r="I92" s="26"/>
      <c r="J92" s="62"/>
      <c r="K92" s="62"/>
      <c r="L92" s="62"/>
      <c r="M92" s="62"/>
      <c r="N92" s="83"/>
      <c r="O92" s="11"/>
      <c r="P92" s="11"/>
      <c r="Q92" s="11"/>
      <c r="R92" s="84"/>
      <c r="S92" s="84"/>
      <c r="T92" s="85"/>
      <c r="U92" s="86"/>
      <c r="V92" s="86"/>
      <c r="W92" s="88"/>
      <c r="Y92" s="21"/>
      <c r="Z92" s="87"/>
      <c r="AA92" s="87"/>
      <c r="AB92" s="87"/>
      <c r="AC92" s="87"/>
      <c r="AD92" s="87"/>
      <c r="AE92" s="87"/>
      <c r="AF92" s="87"/>
      <c r="AG92" s="87"/>
      <c r="AH92" s="87"/>
      <c r="AI92" s="299"/>
      <c r="AJ92" s="300"/>
      <c r="AK92" s="300"/>
      <c r="AL92" s="300"/>
      <c r="AM92" s="300"/>
      <c r="AN92" s="301"/>
      <c r="AO92" s="302"/>
      <c r="AS92" s="306"/>
      <c r="AT92" s="306"/>
      <c r="AU92" s="306"/>
      <c r="AV92" s="306"/>
      <c r="AW92" s="306"/>
      <c r="AX92" s="306"/>
      <c r="BA92" s="63"/>
      <c r="BC92" s="21"/>
      <c r="BH92" s="89"/>
      <c r="BI92" s="89"/>
    </row>
    <row r="93" spans="1:62" s="2" customFormat="1" ht="16.5" customHeight="1" x14ac:dyDescent="0.25">
      <c r="A93" s="23"/>
      <c r="B93" s="90"/>
      <c r="C93" s="26"/>
      <c r="D93" s="26"/>
      <c r="E93" s="26"/>
      <c r="F93" s="62"/>
      <c r="G93" s="62"/>
      <c r="H93" s="62"/>
      <c r="I93" s="62"/>
      <c r="J93" s="62"/>
      <c r="K93" s="62"/>
      <c r="L93" s="63"/>
      <c r="M93" s="62"/>
      <c r="N93" s="62"/>
      <c r="O93" s="63"/>
      <c r="P93" s="62"/>
      <c r="R93" s="21"/>
      <c r="T93" s="91"/>
      <c r="U93" s="86"/>
      <c r="V93" s="359"/>
      <c r="W93" s="360"/>
      <c r="X93" s="360"/>
      <c r="Y93" s="360"/>
      <c r="Z93" s="360"/>
      <c r="AA93" s="87"/>
      <c r="AB93" s="83"/>
      <c r="AC93" s="87"/>
      <c r="AD93" s="87"/>
      <c r="AE93" s="87"/>
      <c r="AF93" s="87"/>
      <c r="AG93" s="87"/>
      <c r="AH93" s="87"/>
      <c r="AI93" s="299"/>
      <c r="AJ93" s="300"/>
      <c r="AK93" s="300"/>
      <c r="AL93" s="300"/>
      <c r="AM93" s="300"/>
      <c r="AN93" s="301"/>
      <c r="AO93" s="302"/>
      <c r="AS93" s="90"/>
      <c r="AT93" s="26"/>
      <c r="AU93" s="26"/>
      <c r="AV93" s="26"/>
      <c r="AW93" s="26"/>
      <c r="AX93" s="26"/>
      <c r="BC93" s="305"/>
      <c r="BD93" s="64"/>
      <c r="BE93" s="64"/>
      <c r="BF93" s="6"/>
      <c r="BG93" s="64"/>
      <c r="BH93" s="65"/>
      <c r="BI93" s="66"/>
    </row>
    <row r="94" spans="1:62" s="2" customFormat="1" ht="15.75" customHeight="1" x14ac:dyDescent="0.2">
      <c r="A94" s="23"/>
      <c r="B94" s="92"/>
      <c r="C94" s="93"/>
      <c r="D94" s="26"/>
      <c r="E94" s="26"/>
      <c r="F94" s="62"/>
      <c r="G94" s="62"/>
      <c r="H94" s="62"/>
      <c r="I94" s="62"/>
      <c r="J94" s="62"/>
      <c r="K94" s="62"/>
      <c r="L94" s="63"/>
      <c r="M94" s="62"/>
      <c r="N94" s="62"/>
      <c r="O94" s="63"/>
      <c r="P94" s="62"/>
      <c r="R94" s="21"/>
      <c r="T94" s="91"/>
      <c r="U94" s="86"/>
      <c r="V94" s="86"/>
      <c r="W94" s="88"/>
      <c r="Y94" s="21"/>
      <c r="Z94" s="307"/>
      <c r="AA94" s="93"/>
      <c r="AB94" s="93"/>
      <c r="AC94" s="93"/>
      <c r="AD94" s="93"/>
      <c r="AE94" s="93"/>
      <c r="AF94" s="93"/>
      <c r="AG94" s="93"/>
      <c r="AH94" s="93"/>
      <c r="AI94" s="93"/>
      <c r="AJ94" s="92"/>
      <c r="AK94" s="93"/>
      <c r="AL94" s="62"/>
      <c r="AM94" s="23"/>
      <c r="AN94" s="23"/>
      <c r="AO94" s="62"/>
      <c r="AS94" s="20"/>
      <c r="AT94" s="308"/>
      <c r="AU94" s="20"/>
      <c r="AV94" s="20"/>
      <c r="AW94" s="309"/>
      <c r="AX94" s="20"/>
      <c r="AY94" s="20"/>
      <c r="AZ94" s="20"/>
      <c r="BA94" s="63"/>
      <c r="BB94" s="63"/>
      <c r="BC94" s="94"/>
      <c r="BH94" s="94"/>
      <c r="BI94" s="94"/>
    </row>
    <row r="95" spans="1:62" ht="15.75" x14ac:dyDescent="0.25">
      <c r="D95" s="26"/>
      <c r="E95" s="26"/>
      <c r="F95" s="26"/>
      <c r="G95" s="26"/>
      <c r="H95" s="26"/>
      <c r="I95" s="26"/>
      <c r="J95" s="62"/>
      <c r="K95" s="62"/>
      <c r="L95" s="62"/>
      <c r="M95" s="62"/>
      <c r="N95" s="83"/>
      <c r="O95" s="11"/>
      <c r="P95" s="11"/>
      <c r="Q95" s="11"/>
      <c r="R95" s="84"/>
      <c r="S95" s="84"/>
      <c r="T95" s="85"/>
      <c r="U95" s="9"/>
      <c r="V95" s="9"/>
      <c r="W95" s="9"/>
      <c r="X95" s="9"/>
      <c r="AV95" s="20"/>
      <c r="AW95" s="31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</row>
    <row r="96" spans="1:62" ht="18" x14ac:dyDescent="0.25">
      <c r="D96" s="62"/>
      <c r="E96" s="62"/>
      <c r="F96" s="62"/>
      <c r="G96" s="62"/>
      <c r="H96" s="62"/>
      <c r="I96" s="62"/>
      <c r="J96" s="62"/>
      <c r="K96" s="62"/>
      <c r="L96" s="63"/>
      <c r="M96" s="62"/>
      <c r="N96" s="62"/>
      <c r="O96" s="63"/>
      <c r="P96" s="62"/>
      <c r="Q96" s="95"/>
      <c r="R96" s="21"/>
      <c r="S96" s="2"/>
      <c r="T96" s="86"/>
      <c r="Y96" s="9"/>
      <c r="Z96" s="9"/>
      <c r="AA96" s="9"/>
      <c r="AB96" s="9"/>
      <c r="AC96" s="9"/>
      <c r="AD96" s="9"/>
      <c r="AP96" s="96"/>
      <c r="AW96" s="20"/>
      <c r="AX96" s="20"/>
      <c r="AY96" s="20"/>
      <c r="AZ96" s="20"/>
      <c r="BA96" s="20"/>
      <c r="BB96" s="20"/>
      <c r="BC96" s="20"/>
      <c r="BD96" s="20"/>
      <c r="BE96" s="20"/>
      <c r="BF96" s="309"/>
      <c r="BG96" s="20"/>
      <c r="BH96" s="20"/>
      <c r="BI96" s="20"/>
      <c r="BJ96" s="20"/>
    </row>
    <row r="97" spans="13:61" ht="18" x14ac:dyDescent="0.25">
      <c r="M97" s="9"/>
      <c r="N97" s="9"/>
      <c r="O97" s="9"/>
      <c r="P97" s="9"/>
      <c r="Q97" s="10"/>
      <c r="R97" s="1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W97" s="6"/>
      <c r="AZ97" s="6"/>
      <c r="BC97" s="84"/>
      <c r="BF97" s="84"/>
      <c r="BG97" s="84"/>
      <c r="BH97" s="84"/>
      <c r="BI97" s="84"/>
    </row>
    <row r="98" spans="13:61" x14ac:dyDescent="0.2">
      <c r="M98" s="9"/>
      <c r="N98" s="9"/>
      <c r="U98" s="9"/>
      <c r="V98" s="9"/>
      <c r="W98" s="9"/>
      <c r="X98" s="9"/>
    </row>
    <row r="99" spans="13:61" ht="18" x14ac:dyDescent="0.25">
      <c r="O99" s="9"/>
      <c r="P99" s="9"/>
      <c r="Q99" s="6"/>
      <c r="R99" s="6"/>
      <c r="S99" s="9"/>
      <c r="T99" s="9"/>
      <c r="AW99" s="96"/>
      <c r="AY99" s="10"/>
    </row>
    <row r="100" spans="13:61" ht="18" x14ac:dyDescent="0.25">
      <c r="M100" s="96"/>
      <c r="N100" s="96"/>
      <c r="O100" s="9"/>
      <c r="P100" s="9"/>
      <c r="Q100" s="10"/>
      <c r="R100" s="10"/>
      <c r="S100" s="9"/>
      <c r="T100" s="9"/>
      <c r="AY100" s="10"/>
      <c r="BF100" s="10"/>
    </row>
    <row r="101" spans="13:61" x14ac:dyDescent="0.2">
      <c r="M101" s="9"/>
      <c r="N101" s="9"/>
    </row>
    <row r="103" spans="13:61" x14ac:dyDescent="0.2">
      <c r="AX103" s="10"/>
      <c r="AY103" s="10"/>
    </row>
  </sheetData>
  <mergeCells count="665">
    <mergeCell ref="BJ61:BM61"/>
    <mergeCell ref="BC53:BF53"/>
    <mergeCell ref="D54:F54"/>
    <mergeCell ref="G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AQ54:AT54"/>
    <mergeCell ref="AU54:AX54"/>
    <mergeCell ref="AY54:BB54"/>
    <mergeCell ref="BC54:BF54"/>
    <mergeCell ref="AY58:BB58"/>
    <mergeCell ref="AY55:BB55"/>
    <mergeCell ref="BG59:BG61"/>
    <mergeCell ref="D60:F60"/>
    <mergeCell ref="G60:T60"/>
    <mergeCell ref="BC52:BF52"/>
    <mergeCell ref="D53:F53"/>
    <mergeCell ref="G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T53"/>
    <mergeCell ref="AU53:AX53"/>
    <mergeCell ref="AY53:BB53"/>
    <mergeCell ref="AM52:AN52"/>
    <mergeCell ref="AO52:AP52"/>
    <mergeCell ref="E84:W84"/>
    <mergeCell ref="E85:AF85"/>
    <mergeCell ref="B8:L8"/>
    <mergeCell ref="B10:M10"/>
    <mergeCell ref="H12:M12"/>
    <mergeCell ref="X8:AU8"/>
    <mergeCell ref="AD15:AU15"/>
    <mergeCell ref="AQ37:AT37"/>
    <mergeCell ref="AQ35:AT35"/>
    <mergeCell ref="AU35:AX35"/>
    <mergeCell ref="AN18:AQ18"/>
    <mergeCell ref="C18:C19"/>
    <mergeCell ref="D18:D19"/>
    <mergeCell ref="E18:H18"/>
    <mergeCell ref="I18:M18"/>
    <mergeCell ref="E25:F26"/>
    <mergeCell ref="G25:H26"/>
    <mergeCell ref="I25:J26"/>
    <mergeCell ref="K25:L26"/>
    <mergeCell ref="AV18:AZ18"/>
    <mergeCell ref="AQ45:AT45"/>
    <mergeCell ref="AR18:AU18"/>
    <mergeCell ref="D24:S24"/>
    <mergeCell ref="X24:AI24"/>
    <mergeCell ref="AL24:BE24"/>
    <mergeCell ref="D25:D26"/>
    <mergeCell ref="AQ36:BF36"/>
    <mergeCell ref="BA18:BD18"/>
    <mergeCell ref="R18:V18"/>
    <mergeCell ref="N18:Q18"/>
    <mergeCell ref="AE18:AH18"/>
    <mergeCell ref="AI18:AM18"/>
    <mergeCell ref="W18:Z18"/>
    <mergeCell ref="AA18:AD18"/>
    <mergeCell ref="R25:S26"/>
    <mergeCell ref="X25:AC26"/>
    <mergeCell ref="AD25:AF26"/>
    <mergeCell ref="R28:S28"/>
    <mergeCell ref="P25:Q26"/>
    <mergeCell ref="BC25:BD26"/>
    <mergeCell ref="E27:F27"/>
    <mergeCell ref="M25:O26"/>
    <mergeCell ref="BC27:BD28"/>
    <mergeCell ref="BC35:BF35"/>
    <mergeCell ref="AT25:BB26"/>
    <mergeCell ref="AC29:AE29"/>
    <mergeCell ref="AF29:AH29"/>
    <mergeCell ref="AG27:AI28"/>
    <mergeCell ref="AW5:BC5"/>
    <mergeCell ref="P6:T6"/>
    <mergeCell ref="AH6:AU6"/>
    <mergeCell ref="AH7:AU7"/>
    <mergeCell ref="U7:AB7"/>
    <mergeCell ref="P8:W8"/>
    <mergeCell ref="BC8:BI8"/>
    <mergeCell ref="V11:AM11"/>
    <mergeCell ref="Q13:AB13"/>
    <mergeCell ref="Q15:AB15"/>
    <mergeCell ref="D17:BD17"/>
    <mergeCell ref="X9:AQ9"/>
    <mergeCell ref="AC12:AK12"/>
    <mergeCell ref="P10:AH10"/>
    <mergeCell ref="AM29:AT29"/>
    <mergeCell ref="AU29:BC29"/>
    <mergeCell ref="AY33:BF33"/>
    <mergeCell ref="E28:F28"/>
    <mergeCell ref="G28:H28"/>
    <mergeCell ref="I28:J28"/>
    <mergeCell ref="K28:L28"/>
    <mergeCell ref="M28:O28"/>
    <mergeCell ref="P28:Q28"/>
    <mergeCell ref="AT27:BB28"/>
    <mergeCell ref="AQ31:BF32"/>
    <mergeCell ref="AA32:AB37"/>
    <mergeCell ref="G27:H27"/>
    <mergeCell ref="I27:J27"/>
    <mergeCell ref="K27:L27"/>
    <mergeCell ref="M27:O27"/>
    <mergeCell ref="P27:Q27"/>
    <mergeCell ref="R27:S27"/>
    <mergeCell ref="X27:AC28"/>
    <mergeCell ref="AL27:AS28"/>
    <mergeCell ref="AY35:BB35"/>
    <mergeCell ref="AU37:AX37"/>
    <mergeCell ref="AY37:BB37"/>
    <mergeCell ref="BC37:BF37"/>
    <mergeCell ref="AI34:AJ37"/>
    <mergeCell ref="AK34:AL37"/>
    <mergeCell ref="AM34:AN37"/>
    <mergeCell ref="AQ34:BF34"/>
    <mergeCell ref="BC41:BF41"/>
    <mergeCell ref="AY42:BB42"/>
    <mergeCell ref="AM42:AN42"/>
    <mergeCell ref="AU42:AX42"/>
    <mergeCell ref="AQ42:AT42"/>
    <mergeCell ref="AG25:AI26"/>
    <mergeCell ref="AD27:AF28"/>
    <mergeCell ref="AL25:AS26"/>
    <mergeCell ref="BD29:BE29"/>
    <mergeCell ref="D30:BF30"/>
    <mergeCell ref="D31:F37"/>
    <mergeCell ref="G31:T37"/>
    <mergeCell ref="U31:AB31"/>
    <mergeCell ref="AC31:AD37"/>
    <mergeCell ref="U32:V37"/>
    <mergeCell ref="W32:X37"/>
    <mergeCell ref="Y32:Z37"/>
    <mergeCell ref="AE32:AF37"/>
    <mergeCell ref="AG32:AN32"/>
    <mergeCell ref="D29:E29"/>
    <mergeCell ref="F29:G29"/>
    <mergeCell ref="W29:AB29"/>
    <mergeCell ref="AQ33:AX33"/>
    <mergeCell ref="AI33:AN33"/>
    <mergeCell ref="D38:F38"/>
    <mergeCell ref="G38:T38"/>
    <mergeCell ref="AC38:AD38"/>
    <mergeCell ref="AE31:AP31"/>
    <mergeCell ref="AO32:AP37"/>
    <mergeCell ref="AG42:AH42"/>
    <mergeCell ref="AE38:AF38"/>
    <mergeCell ref="AG38:AH38"/>
    <mergeCell ref="AG33:AH37"/>
    <mergeCell ref="U38:V38"/>
    <mergeCell ref="W38:X38"/>
    <mergeCell ref="Y38:Z38"/>
    <mergeCell ref="AO42:AP42"/>
    <mergeCell ref="AA38:AB38"/>
    <mergeCell ref="D39:BF39"/>
    <mergeCell ref="U41:V41"/>
    <mergeCell ref="W41:X41"/>
    <mergeCell ref="Y41:Z41"/>
    <mergeCell ref="AM41:AN41"/>
    <mergeCell ref="BE38:BF38"/>
    <mergeCell ref="D40:BF40"/>
    <mergeCell ref="D41:F41"/>
    <mergeCell ref="G41:T41"/>
    <mergeCell ref="BC42:BF42"/>
    <mergeCell ref="AQ38:AR38"/>
    <mergeCell ref="AS38:AT38"/>
    <mergeCell ref="AU38:AV38"/>
    <mergeCell ref="AW38:AX38"/>
    <mergeCell ref="AY38:AZ38"/>
    <mergeCell ref="BA38:BB38"/>
    <mergeCell ref="AY41:BB41"/>
    <mergeCell ref="AK42:AL42"/>
    <mergeCell ref="AI38:AJ38"/>
    <mergeCell ref="AK38:AL38"/>
    <mergeCell ref="AM38:AN38"/>
    <mergeCell ref="AO38:AP38"/>
    <mergeCell ref="AI42:AJ42"/>
    <mergeCell ref="AI41:AJ41"/>
    <mergeCell ref="AK41:AL41"/>
    <mergeCell ref="AU41:AX41"/>
    <mergeCell ref="AO41:AP41"/>
    <mergeCell ref="AQ41:AT41"/>
    <mergeCell ref="AI44:AJ44"/>
    <mergeCell ref="AK44:AL44"/>
    <mergeCell ref="AY43:BB43"/>
    <mergeCell ref="BC43:BF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T43"/>
    <mergeCell ref="AU43:AX43"/>
    <mergeCell ref="AG41:AH41"/>
    <mergeCell ref="G42:T42"/>
    <mergeCell ref="U42:V42"/>
    <mergeCell ref="W42:X42"/>
    <mergeCell ref="D43:F43"/>
    <mergeCell ref="G43:T43"/>
    <mergeCell ref="U43:V43"/>
    <mergeCell ref="W43:X43"/>
    <mergeCell ref="Y42:Z42"/>
    <mergeCell ref="Y43:Z43"/>
    <mergeCell ref="D42:F42"/>
    <mergeCell ref="G45:T45"/>
    <mergeCell ref="U45:V45"/>
    <mergeCell ref="W45:X45"/>
    <mergeCell ref="D44:F44"/>
    <mergeCell ref="G44:T44"/>
    <mergeCell ref="AC42:AD42"/>
    <mergeCell ref="AE42:AF42"/>
    <mergeCell ref="AA42:AB42"/>
    <mergeCell ref="AA41:AB41"/>
    <mergeCell ref="AC41:AD41"/>
    <mergeCell ref="AE41:AF41"/>
    <mergeCell ref="AY45:BB45"/>
    <mergeCell ref="Y45:Z45"/>
    <mergeCell ref="AA45:AB45"/>
    <mergeCell ref="AI45:AJ45"/>
    <mergeCell ref="AK45:AL45"/>
    <mergeCell ref="AM45:AN45"/>
    <mergeCell ref="AO45:AP45"/>
    <mergeCell ref="AQ52:AT52"/>
    <mergeCell ref="AU52:AX52"/>
    <mergeCell ref="AY52:BB52"/>
    <mergeCell ref="AG46:AH46"/>
    <mergeCell ref="AI46:AJ46"/>
    <mergeCell ref="AK46:AL46"/>
    <mergeCell ref="AM46:AN46"/>
    <mergeCell ref="AY47:BB47"/>
    <mergeCell ref="AE46:AF46"/>
    <mergeCell ref="AE47:AF47"/>
    <mergeCell ref="AU47:AX47"/>
    <mergeCell ref="AA51:AB51"/>
    <mergeCell ref="AC51:AD51"/>
    <mergeCell ref="AE51:AF51"/>
    <mergeCell ref="Y52:Z52"/>
    <mergeCell ref="BC49:BF49"/>
    <mergeCell ref="AI49:AJ49"/>
    <mergeCell ref="AK49:AL49"/>
    <mergeCell ref="AM49:AN49"/>
    <mergeCell ref="AI50:AJ50"/>
    <mergeCell ref="AK50:AL50"/>
    <mergeCell ref="AM50:AN50"/>
    <mergeCell ref="AO50:AP50"/>
    <mergeCell ref="U44:V44"/>
    <mergeCell ref="W44:X44"/>
    <mergeCell ref="Y44:Z44"/>
    <mergeCell ref="AA44:AB44"/>
    <mergeCell ref="AC44:AD44"/>
    <mergeCell ref="AE44:AF44"/>
    <mergeCell ref="AG44:AH44"/>
    <mergeCell ref="U50:V50"/>
    <mergeCell ref="W50:X50"/>
    <mergeCell ref="AM44:AN44"/>
    <mergeCell ref="AO44:AP44"/>
    <mergeCell ref="AQ44:AT44"/>
    <mergeCell ref="AU44:AX44"/>
    <mergeCell ref="AY44:BB44"/>
    <mergeCell ref="BC44:BF44"/>
    <mergeCell ref="AU45:AX45"/>
    <mergeCell ref="D46:F46"/>
    <mergeCell ref="G46:T46"/>
    <mergeCell ref="U46:V46"/>
    <mergeCell ref="W46:X46"/>
    <mergeCell ref="Y46:Z46"/>
    <mergeCell ref="AA46:AB46"/>
    <mergeCell ref="AU46:AX46"/>
    <mergeCell ref="AY46:BB46"/>
    <mergeCell ref="AC46:AD46"/>
    <mergeCell ref="AO46:AP46"/>
    <mergeCell ref="AQ46:AT46"/>
    <mergeCell ref="AU56:AX56"/>
    <mergeCell ref="AK55:AL55"/>
    <mergeCell ref="AM55:AN55"/>
    <mergeCell ref="AU55:AX55"/>
    <mergeCell ref="AO55:AP55"/>
    <mergeCell ref="AM51:AN51"/>
    <mergeCell ref="AO51:AP51"/>
    <mergeCell ref="AA50:AB50"/>
    <mergeCell ref="AG47:AH47"/>
    <mergeCell ref="AI47:AJ47"/>
    <mergeCell ref="AK47:AL47"/>
    <mergeCell ref="AA55:AB55"/>
    <mergeCell ref="AC50:AD50"/>
    <mergeCell ref="AE50:AF50"/>
    <mergeCell ref="AG50:AH50"/>
    <mergeCell ref="AU50:AX50"/>
    <mergeCell ref="AO49:AP49"/>
    <mergeCell ref="AQ49:AT49"/>
    <mergeCell ref="AA52:AB52"/>
    <mergeCell ref="AC52:AD52"/>
    <mergeCell ref="AE52:AF52"/>
    <mergeCell ref="AG52:AH52"/>
    <mergeCell ref="AI52:AJ52"/>
    <mergeCell ref="AK52:AL52"/>
    <mergeCell ref="AQ56:AT56"/>
    <mergeCell ref="AA56:AB56"/>
    <mergeCell ref="AC56:AD56"/>
    <mergeCell ref="AE56:AF56"/>
    <mergeCell ref="AG56:AH56"/>
    <mergeCell ref="AG51:AH51"/>
    <mergeCell ref="Y50:Z50"/>
    <mergeCell ref="AQ55:AT55"/>
    <mergeCell ref="BC46:BF46"/>
    <mergeCell ref="AO56:AP56"/>
    <mergeCell ref="Y51:Z51"/>
    <mergeCell ref="BC47:BF47"/>
    <mergeCell ref="D48:BF48"/>
    <mergeCell ref="AM47:AN47"/>
    <mergeCell ref="AO47:AP47"/>
    <mergeCell ref="D47:T47"/>
    <mergeCell ref="U47:V47"/>
    <mergeCell ref="W47:X47"/>
    <mergeCell ref="Y47:Z47"/>
    <mergeCell ref="AA47:AB47"/>
    <mergeCell ref="AC47:AD47"/>
    <mergeCell ref="AQ47:AT47"/>
    <mergeCell ref="AU49:AX49"/>
    <mergeCell ref="AY49:BB49"/>
    <mergeCell ref="AI56:AJ56"/>
    <mergeCell ref="AK56:AL56"/>
    <mergeCell ref="AM56:AN56"/>
    <mergeCell ref="G55:T55"/>
    <mergeCell ref="U55:V55"/>
    <mergeCell ref="W55:X55"/>
    <mergeCell ref="G56:T56"/>
    <mergeCell ref="U56:V56"/>
    <mergeCell ref="W56:X56"/>
    <mergeCell ref="Y56:Z56"/>
    <mergeCell ref="AC55:AD55"/>
    <mergeCell ref="AE55:AF55"/>
    <mergeCell ref="AG55:AH55"/>
    <mergeCell ref="AI55:AJ55"/>
    <mergeCell ref="Y55:Z55"/>
    <mergeCell ref="BC45:BF45"/>
    <mergeCell ref="D45:F45"/>
    <mergeCell ref="AY56:BB56"/>
    <mergeCell ref="BC56:BF56"/>
    <mergeCell ref="BC55:BF55"/>
    <mergeCell ref="D56:F56"/>
    <mergeCell ref="AY50:BB50"/>
    <mergeCell ref="BC50:BF50"/>
    <mergeCell ref="AQ51:AT51"/>
    <mergeCell ref="AU51:AX51"/>
    <mergeCell ref="AY51:BB51"/>
    <mergeCell ref="BC51:BF51"/>
    <mergeCell ref="D50:F50"/>
    <mergeCell ref="G50:T50"/>
    <mergeCell ref="D51:F51"/>
    <mergeCell ref="G51:T51"/>
    <mergeCell ref="U51:V51"/>
    <mergeCell ref="AC45:AD45"/>
    <mergeCell ref="AE45:AF45"/>
    <mergeCell ref="AG45:AH45"/>
    <mergeCell ref="AI51:AJ51"/>
    <mergeCell ref="AK51:AL51"/>
    <mergeCell ref="AQ50:AT50"/>
    <mergeCell ref="D55:F55"/>
    <mergeCell ref="AG60:AH60"/>
    <mergeCell ref="AQ60:AT60"/>
    <mergeCell ref="AU60:AX60"/>
    <mergeCell ref="AY60:BB60"/>
    <mergeCell ref="BC60:BF60"/>
    <mergeCell ref="AM60:AN60"/>
    <mergeCell ref="AO60:AP60"/>
    <mergeCell ref="AO59:AP59"/>
    <mergeCell ref="AA59:AB59"/>
    <mergeCell ref="AC59:AD59"/>
    <mergeCell ref="AE59:AF59"/>
    <mergeCell ref="AG59:AH59"/>
    <mergeCell ref="AM59:AN59"/>
    <mergeCell ref="AI59:AJ59"/>
    <mergeCell ref="AK59:AL59"/>
    <mergeCell ref="AI60:AJ60"/>
    <mergeCell ref="AK60:AL60"/>
    <mergeCell ref="AQ59:AT59"/>
    <mergeCell ref="AU59:AX59"/>
    <mergeCell ref="AY59:BB59"/>
    <mergeCell ref="D62:T62"/>
    <mergeCell ref="U62:V62"/>
    <mergeCell ref="W62:X62"/>
    <mergeCell ref="Y62:Z62"/>
    <mergeCell ref="AA62:AB62"/>
    <mergeCell ref="AC62:AD62"/>
    <mergeCell ref="AE62:AF62"/>
    <mergeCell ref="U60:V60"/>
    <mergeCell ref="W60:X60"/>
    <mergeCell ref="D61:T61"/>
    <mergeCell ref="U61:V61"/>
    <mergeCell ref="W61:X61"/>
    <mergeCell ref="Y61:Z61"/>
    <mergeCell ref="AA61:AB61"/>
    <mergeCell ref="AC61:AD61"/>
    <mergeCell ref="AE61:AF61"/>
    <mergeCell ref="Y60:Z60"/>
    <mergeCell ref="AA60:AB60"/>
    <mergeCell ref="AC60:AD60"/>
    <mergeCell ref="AE60:AF60"/>
    <mergeCell ref="D59:F59"/>
    <mergeCell ref="G59:T59"/>
    <mergeCell ref="U59:V59"/>
    <mergeCell ref="W59:X59"/>
    <mergeCell ref="D57:BF57"/>
    <mergeCell ref="BC58:BF58"/>
    <mergeCell ref="AA58:AB58"/>
    <mergeCell ref="AC58:AD58"/>
    <mergeCell ref="AE58:AF58"/>
    <mergeCell ref="AG58:AH58"/>
    <mergeCell ref="AI58:AJ58"/>
    <mergeCell ref="AK58:AL58"/>
    <mergeCell ref="BC59:BF59"/>
    <mergeCell ref="Y59:Z59"/>
    <mergeCell ref="AQ58:AT58"/>
    <mergeCell ref="AU58:AX58"/>
    <mergeCell ref="AM58:AN58"/>
    <mergeCell ref="AO58:AP58"/>
    <mergeCell ref="Y58:Z58"/>
    <mergeCell ref="W51:X51"/>
    <mergeCell ref="D58:F58"/>
    <mergeCell ref="G58:T58"/>
    <mergeCell ref="U58:V58"/>
    <mergeCell ref="W58:X58"/>
    <mergeCell ref="D52:F52"/>
    <mergeCell ref="G52:T52"/>
    <mergeCell ref="U52:V52"/>
    <mergeCell ref="W52:X52"/>
    <mergeCell ref="AU62:AX62"/>
    <mergeCell ref="AY62:BB62"/>
    <mergeCell ref="BC62:BF62"/>
    <mergeCell ref="AI62:AJ62"/>
    <mergeCell ref="AK62:AL62"/>
    <mergeCell ref="AM62:AN62"/>
    <mergeCell ref="AO62:AP62"/>
    <mergeCell ref="AQ62:AT62"/>
    <mergeCell ref="AG61:AH61"/>
    <mergeCell ref="AY61:BB61"/>
    <mergeCell ref="BC61:BF61"/>
    <mergeCell ref="AM61:AN61"/>
    <mergeCell ref="AO61:AP61"/>
    <mergeCell ref="AQ61:AT61"/>
    <mergeCell ref="AU61:AX61"/>
    <mergeCell ref="AK61:AL61"/>
    <mergeCell ref="AG62:AH62"/>
    <mergeCell ref="AI61:AJ61"/>
    <mergeCell ref="BC65:BF65"/>
    <mergeCell ref="AG65:AH65"/>
    <mergeCell ref="D63:BF63"/>
    <mergeCell ref="D64:BF64"/>
    <mergeCell ref="D65:F65"/>
    <mergeCell ref="G65:T65"/>
    <mergeCell ref="U65:V65"/>
    <mergeCell ref="W65:X65"/>
    <mergeCell ref="Y65:Z65"/>
    <mergeCell ref="AA65:AB65"/>
    <mergeCell ref="AC65:AD65"/>
    <mergeCell ref="AE65:AF65"/>
    <mergeCell ref="AU65:AX65"/>
    <mergeCell ref="AO65:AP65"/>
    <mergeCell ref="AQ65:AT65"/>
    <mergeCell ref="AY65:BB65"/>
    <mergeCell ref="D66:F66"/>
    <mergeCell ref="G66:T66"/>
    <mergeCell ref="U66:V66"/>
    <mergeCell ref="W66:X66"/>
    <mergeCell ref="Y66:Z66"/>
    <mergeCell ref="AA66:AB66"/>
    <mergeCell ref="AI65:AJ65"/>
    <mergeCell ref="AK65:AL65"/>
    <mergeCell ref="AM65:AN65"/>
    <mergeCell ref="AI66:AJ66"/>
    <mergeCell ref="AO66:AP66"/>
    <mergeCell ref="AQ66:AT66"/>
    <mergeCell ref="AU66:AX66"/>
    <mergeCell ref="AC66:AD66"/>
    <mergeCell ref="AE66:AF66"/>
    <mergeCell ref="AG66:AH66"/>
    <mergeCell ref="AK66:AL66"/>
    <mergeCell ref="AM66:AN66"/>
    <mergeCell ref="BC66:BF66"/>
    <mergeCell ref="AY66:BB66"/>
    <mergeCell ref="AK67:AL67"/>
    <mergeCell ref="AM67:AN67"/>
    <mergeCell ref="AY67:BB67"/>
    <mergeCell ref="BC67:BF67"/>
    <mergeCell ref="D68:F68"/>
    <mergeCell ref="G68:T68"/>
    <mergeCell ref="U68:V68"/>
    <mergeCell ref="W68:X68"/>
    <mergeCell ref="Y68:Z68"/>
    <mergeCell ref="AC67:AD67"/>
    <mergeCell ref="AE67:AF67"/>
    <mergeCell ref="AG67:AH67"/>
    <mergeCell ref="AA68:AB68"/>
    <mergeCell ref="AC68:AD68"/>
    <mergeCell ref="AE68:AF68"/>
    <mergeCell ref="AG68:AH68"/>
    <mergeCell ref="AI68:AJ68"/>
    <mergeCell ref="AK68:AL68"/>
    <mergeCell ref="D67:F67"/>
    <mergeCell ref="G67:T67"/>
    <mergeCell ref="U67:V67"/>
    <mergeCell ref="W67:X67"/>
    <mergeCell ref="Y67:Z67"/>
    <mergeCell ref="AA67:AB67"/>
    <mergeCell ref="AQ71:AT71"/>
    <mergeCell ref="AU71:AX71"/>
    <mergeCell ref="AY71:BB71"/>
    <mergeCell ref="BC71:BF71"/>
    <mergeCell ref="AM68:AN68"/>
    <mergeCell ref="AO68:AP68"/>
    <mergeCell ref="AK71:AL71"/>
    <mergeCell ref="AM71:AN71"/>
    <mergeCell ref="AC71:AD71"/>
    <mergeCell ref="AY69:BB69"/>
    <mergeCell ref="BC69:BF69"/>
    <mergeCell ref="AO70:AP70"/>
    <mergeCell ref="AQ70:AT70"/>
    <mergeCell ref="AU70:AX70"/>
    <mergeCell ref="AY70:BB70"/>
    <mergeCell ref="BC70:BF70"/>
    <mergeCell ref="AI70:AJ70"/>
    <mergeCell ref="AK70:AL70"/>
    <mergeCell ref="AM70:AN70"/>
    <mergeCell ref="AO67:AP67"/>
    <mergeCell ref="AQ67:AT67"/>
    <mergeCell ref="AU67:AX67"/>
    <mergeCell ref="AI67:AJ67"/>
    <mergeCell ref="D71:T71"/>
    <mergeCell ref="U71:V71"/>
    <mergeCell ref="W71:X71"/>
    <mergeCell ref="Y71:Z71"/>
    <mergeCell ref="AA71:AB71"/>
    <mergeCell ref="D72:T72"/>
    <mergeCell ref="U72:V72"/>
    <mergeCell ref="W72:X72"/>
    <mergeCell ref="Y72:Z72"/>
    <mergeCell ref="AA72:AB72"/>
    <mergeCell ref="E76:F76"/>
    <mergeCell ref="U76:AP76"/>
    <mergeCell ref="AE73:AF73"/>
    <mergeCell ref="AG73:AH73"/>
    <mergeCell ref="AI73:AJ73"/>
    <mergeCell ref="AQ75:AT75"/>
    <mergeCell ref="AU75:AX75"/>
    <mergeCell ref="E75:F75"/>
    <mergeCell ref="U75:AP75"/>
    <mergeCell ref="AO73:AP73"/>
    <mergeCell ref="U74:AP74"/>
    <mergeCell ref="AC73:AD73"/>
    <mergeCell ref="D73:T73"/>
    <mergeCell ref="U73:V73"/>
    <mergeCell ref="W73:X73"/>
    <mergeCell ref="Y73:Z73"/>
    <mergeCell ref="AA73:AB73"/>
    <mergeCell ref="E78:F78"/>
    <mergeCell ref="AW83:BA83"/>
    <mergeCell ref="BB83:BG83"/>
    <mergeCell ref="E83:AD83"/>
    <mergeCell ref="AQ77:AT77"/>
    <mergeCell ref="AU77:AX77"/>
    <mergeCell ref="AY77:BB77"/>
    <mergeCell ref="BC77:BF77"/>
    <mergeCell ref="E77:F77"/>
    <mergeCell ref="U77:AP77"/>
    <mergeCell ref="AA79:AF79"/>
    <mergeCell ref="Q80:T80"/>
    <mergeCell ref="Z80:AF80"/>
    <mergeCell ref="AA81:AF81"/>
    <mergeCell ref="AI81:AU81"/>
    <mergeCell ref="BC38:BD38"/>
    <mergeCell ref="V93:Z93"/>
    <mergeCell ref="V90:Z90"/>
    <mergeCell ref="BC74:BF74"/>
    <mergeCell ref="AO88:BJ88"/>
    <mergeCell ref="AV86:AY86"/>
    <mergeCell ref="AQ76:AT76"/>
    <mergeCell ref="AS90:AX91"/>
    <mergeCell ref="BC75:BF75"/>
    <mergeCell ref="AQ73:AT73"/>
    <mergeCell ref="AU73:AX73"/>
    <mergeCell ref="AY73:BB73"/>
    <mergeCell ref="BC73:BF73"/>
    <mergeCell ref="AY75:BB75"/>
    <mergeCell ref="AE72:AF72"/>
    <mergeCell ref="AC72:AD72"/>
    <mergeCell ref="AQ68:AT68"/>
    <mergeCell ref="AU68:AX68"/>
    <mergeCell ref="AY68:BB68"/>
    <mergeCell ref="BC68:BF68"/>
    <mergeCell ref="AO71:AP71"/>
    <mergeCell ref="AO69:AP69"/>
    <mergeCell ref="AQ69:AT69"/>
    <mergeCell ref="AU69:AX69"/>
    <mergeCell ref="AA22:AK22"/>
    <mergeCell ref="AU76:AX76"/>
    <mergeCell ref="AY76:BB76"/>
    <mergeCell ref="BC76:BF76"/>
    <mergeCell ref="AK73:AL73"/>
    <mergeCell ref="AM73:AN73"/>
    <mergeCell ref="AQ74:AT74"/>
    <mergeCell ref="AU74:AX74"/>
    <mergeCell ref="AY74:BB74"/>
    <mergeCell ref="AG72:AH72"/>
    <mergeCell ref="AI72:AJ72"/>
    <mergeCell ref="AK72:AL72"/>
    <mergeCell ref="AM72:AN72"/>
    <mergeCell ref="AO72:AP72"/>
    <mergeCell ref="AQ72:AT72"/>
    <mergeCell ref="AU72:AX72"/>
    <mergeCell ref="AY72:BB72"/>
    <mergeCell ref="BC72:BF72"/>
    <mergeCell ref="AE71:AF71"/>
    <mergeCell ref="AG71:AH71"/>
    <mergeCell ref="AI71:AJ71"/>
    <mergeCell ref="AI69:AJ69"/>
    <mergeCell ref="AK69:AL69"/>
    <mergeCell ref="AM69:AN69"/>
    <mergeCell ref="D49:F49"/>
    <mergeCell ref="G49:T49"/>
    <mergeCell ref="U49:V49"/>
    <mergeCell ref="W49:X49"/>
    <mergeCell ref="Y49:Z49"/>
    <mergeCell ref="AA49:AB49"/>
    <mergeCell ref="AC49:AD49"/>
    <mergeCell ref="AE49:AF49"/>
    <mergeCell ref="AG49:AH49"/>
    <mergeCell ref="D69:F69"/>
    <mergeCell ref="G69:T69"/>
    <mergeCell ref="U69:V69"/>
    <mergeCell ref="W69:X69"/>
    <mergeCell ref="Y69:Z69"/>
    <mergeCell ref="AA69:AB69"/>
    <mergeCell ref="AC69:AD69"/>
    <mergeCell ref="AE69:AF69"/>
    <mergeCell ref="AG69:AH69"/>
    <mergeCell ref="D70:F70"/>
    <mergeCell ref="G70:T70"/>
    <mergeCell ref="U70:V70"/>
    <mergeCell ref="W70:X70"/>
    <mergeCell ref="Y70:Z70"/>
    <mergeCell ref="AA70:AB70"/>
    <mergeCell ref="AC70:AD70"/>
    <mergeCell ref="AE70:AF70"/>
    <mergeCell ref="AG70:AH70"/>
  </mergeCells>
  <phoneticPr fontId="0" type="noConversion"/>
  <printOptions horizontalCentered="1" verticalCentered="1"/>
  <pageMargins left="0.78740157480314965" right="0.23622047244094491" top="0.19685039370078741" bottom="0.19685039370078741" header="0.31496062992125984" footer="0.31496062992125984"/>
  <pageSetup paperSize="9" scale="46" fitToHeight="2" orientation="landscape" r:id="rId1"/>
  <headerFooter alignWithMargins="0"/>
  <rowBreaks count="1" manualBreakCount="1">
    <brk id="47" min="1" max="6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3"/>
  <sheetViews>
    <sheetView topLeftCell="A19" zoomScale="55" zoomScaleNormal="55" workbookViewId="0">
      <selection activeCell="AF35" sqref="AF35"/>
    </sheetView>
  </sheetViews>
  <sheetFormatPr defaultColWidth="10.140625" defaultRowHeight="12.75" x14ac:dyDescent="0.2"/>
  <cols>
    <col min="1" max="3" width="4.42578125" style="9" customWidth="1"/>
    <col min="4" max="5" width="6.7109375" style="9" customWidth="1"/>
    <col min="6" max="8" width="4.42578125" style="9" customWidth="1"/>
    <col min="9" max="9" width="5" style="9" customWidth="1"/>
    <col min="10" max="12" width="4.42578125" style="9" customWidth="1"/>
    <col min="13" max="14" width="4.42578125" style="12" customWidth="1"/>
    <col min="15" max="16" width="4.42578125" style="13" customWidth="1"/>
    <col min="17" max="19" width="4.42578125" style="14" customWidth="1"/>
    <col min="20" max="20" width="33.7109375" style="14" customWidth="1"/>
    <col min="21" max="24" width="4.42578125" style="14" customWidth="1"/>
    <col min="25" max="25" width="4.42578125" style="15" customWidth="1"/>
    <col min="26" max="26" width="8.28515625" style="15" customWidth="1"/>
    <col min="27" max="27" width="6.140625" style="9" customWidth="1"/>
    <col min="28" max="28" width="6" style="9" customWidth="1"/>
    <col min="29" max="29" width="5" style="9" customWidth="1"/>
    <col min="30" max="30" width="6.140625" style="9" customWidth="1"/>
    <col min="31" max="16384" width="10.140625" style="9"/>
  </cols>
  <sheetData>
    <row r="1" spans="1:33" s="32" customFormat="1" ht="33.6" customHeight="1" thickBot="1" x14ac:dyDescent="0.45">
      <c r="D1" s="730" t="s">
        <v>171</v>
      </c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1"/>
      <c r="Q1" s="731"/>
      <c r="R1" s="731"/>
      <c r="S1" s="731"/>
      <c r="T1" s="731"/>
      <c r="U1" s="732"/>
      <c r="V1" s="732"/>
      <c r="W1" s="732"/>
      <c r="X1" s="732"/>
      <c r="Y1" s="732"/>
      <c r="Z1" s="733"/>
      <c r="AB1" s="61" t="s">
        <v>115</v>
      </c>
      <c r="AC1" s="33"/>
      <c r="AD1" s="33" t="s">
        <v>115</v>
      </c>
    </row>
    <row r="2" spans="1:33" s="8" customFormat="1" ht="32.450000000000003" customHeight="1" thickBot="1" x14ac:dyDescent="0.3">
      <c r="D2" s="734" t="s">
        <v>179</v>
      </c>
      <c r="E2" s="735"/>
      <c r="F2" s="735"/>
      <c r="G2" s="735"/>
      <c r="H2" s="735"/>
      <c r="I2" s="735"/>
      <c r="J2" s="735"/>
      <c r="K2" s="735"/>
      <c r="L2" s="735"/>
      <c r="M2" s="735"/>
      <c r="N2" s="735"/>
      <c r="O2" s="735"/>
      <c r="P2" s="735"/>
      <c r="Q2" s="735"/>
      <c r="R2" s="735"/>
      <c r="S2" s="735"/>
      <c r="T2" s="735"/>
      <c r="U2" s="735"/>
      <c r="V2" s="735"/>
      <c r="W2" s="735"/>
      <c r="X2" s="735"/>
      <c r="Y2" s="735"/>
      <c r="Z2" s="736"/>
      <c r="AA2" s="6"/>
      <c r="AB2" s="30"/>
      <c r="AC2" s="31"/>
      <c r="AD2" s="31"/>
    </row>
    <row r="3" spans="1:33" s="2" customFormat="1" ht="42" customHeight="1" thickBot="1" x14ac:dyDescent="0.25">
      <c r="B3" s="3"/>
      <c r="D3" s="443" t="s">
        <v>183</v>
      </c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5"/>
      <c r="V3" s="445"/>
      <c r="W3" s="444"/>
      <c r="X3" s="444"/>
      <c r="Y3" s="444"/>
      <c r="Z3" s="446"/>
      <c r="AB3" s="4"/>
      <c r="AC3" s="5"/>
      <c r="AD3" s="5"/>
    </row>
    <row r="4" spans="1:33" s="7" customFormat="1" ht="33" customHeight="1" x14ac:dyDescent="0.2">
      <c r="A4" s="17"/>
      <c r="B4" s="17"/>
      <c r="C4" s="17"/>
      <c r="D4" s="530" t="s">
        <v>56</v>
      </c>
      <c r="E4" s="531"/>
      <c r="F4" s="532"/>
      <c r="G4" s="535" t="s">
        <v>96</v>
      </c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7"/>
      <c r="U4" s="544" t="s">
        <v>57</v>
      </c>
      <c r="V4" s="545"/>
      <c r="W4" s="545"/>
      <c r="X4" s="545"/>
      <c r="Y4" s="547" t="s">
        <v>58</v>
      </c>
      <c r="Z4" s="548"/>
      <c r="AA4" s="19"/>
      <c r="AB4" s="19"/>
      <c r="AC4" s="19"/>
      <c r="AD4" s="17"/>
    </row>
    <row r="5" spans="1:33" s="7" customFormat="1" ht="22.5" customHeight="1" x14ac:dyDescent="0.2">
      <c r="A5" s="17"/>
      <c r="B5" s="17"/>
      <c r="C5" s="17"/>
      <c r="D5" s="491"/>
      <c r="E5" s="533"/>
      <c r="F5" s="492"/>
      <c r="G5" s="538"/>
      <c r="H5" s="539"/>
      <c r="I5" s="539"/>
      <c r="J5" s="539"/>
      <c r="K5" s="539"/>
      <c r="L5" s="539"/>
      <c r="M5" s="539"/>
      <c r="N5" s="539"/>
      <c r="O5" s="539"/>
      <c r="P5" s="539"/>
      <c r="Q5" s="539"/>
      <c r="R5" s="539"/>
      <c r="S5" s="539"/>
      <c r="T5" s="540"/>
      <c r="U5" s="553" t="s">
        <v>61</v>
      </c>
      <c r="V5" s="554"/>
      <c r="W5" s="553" t="s">
        <v>62</v>
      </c>
      <c r="X5" s="554"/>
      <c r="Y5" s="549"/>
      <c r="Z5" s="550"/>
      <c r="AA5" s="18"/>
      <c r="AB5" s="18"/>
      <c r="AC5" s="18"/>
      <c r="AD5" s="17"/>
    </row>
    <row r="6" spans="1:33" s="7" customFormat="1" ht="19.5" customHeight="1" x14ac:dyDescent="0.2">
      <c r="A6" s="17"/>
      <c r="B6" s="17"/>
      <c r="C6" s="17"/>
      <c r="D6" s="491"/>
      <c r="E6" s="533"/>
      <c r="F6" s="492"/>
      <c r="G6" s="538"/>
      <c r="H6" s="539"/>
      <c r="I6" s="539"/>
      <c r="J6" s="539"/>
      <c r="K6" s="539"/>
      <c r="L6" s="539"/>
      <c r="M6" s="539"/>
      <c r="N6" s="539"/>
      <c r="O6" s="539"/>
      <c r="P6" s="539"/>
      <c r="Q6" s="539"/>
      <c r="R6" s="539"/>
      <c r="S6" s="539"/>
      <c r="T6" s="540"/>
      <c r="U6" s="553"/>
      <c r="V6" s="554"/>
      <c r="W6" s="553"/>
      <c r="X6" s="554"/>
      <c r="Y6" s="549"/>
      <c r="Z6" s="550"/>
      <c r="AA6" s="97"/>
      <c r="AB6" s="97"/>
      <c r="AC6" s="97"/>
      <c r="AD6" s="17"/>
    </row>
    <row r="7" spans="1:33" s="7" customFormat="1" ht="24" customHeight="1" x14ac:dyDescent="0.2">
      <c r="A7" s="17"/>
      <c r="B7" s="17"/>
      <c r="C7" s="17"/>
      <c r="D7" s="491"/>
      <c r="E7" s="533"/>
      <c r="F7" s="492"/>
      <c r="G7" s="538"/>
      <c r="H7" s="539"/>
      <c r="I7" s="539"/>
      <c r="J7" s="539"/>
      <c r="K7" s="539"/>
      <c r="L7" s="539"/>
      <c r="M7" s="539"/>
      <c r="N7" s="539"/>
      <c r="O7" s="539"/>
      <c r="P7" s="539"/>
      <c r="Q7" s="539"/>
      <c r="R7" s="539"/>
      <c r="S7" s="539"/>
      <c r="T7" s="540"/>
      <c r="U7" s="553"/>
      <c r="V7" s="554"/>
      <c r="W7" s="553"/>
      <c r="X7" s="554"/>
      <c r="Y7" s="549"/>
      <c r="Z7" s="550"/>
      <c r="AA7" s="97"/>
      <c r="AB7" s="97"/>
      <c r="AC7" s="97"/>
      <c r="AD7" s="17"/>
    </row>
    <row r="8" spans="1:33" s="7" customFormat="1" ht="24" customHeight="1" x14ac:dyDescent="0.2">
      <c r="A8" s="17"/>
      <c r="B8" s="17"/>
      <c r="C8" s="17"/>
      <c r="D8" s="491"/>
      <c r="E8" s="533"/>
      <c r="F8" s="492"/>
      <c r="G8" s="538"/>
      <c r="H8" s="539"/>
      <c r="I8" s="539"/>
      <c r="J8" s="539"/>
      <c r="K8" s="539"/>
      <c r="L8" s="539"/>
      <c r="M8" s="539"/>
      <c r="N8" s="539"/>
      <c r="O8" s="539"/>
      <c r="P8" s="539"/>
      <c r="Q8" s="539"/>
      <c r="R8" s="539"/>
      <c r="S8" s="539"/>
      <c r="T8" s="540"/>
      <c r="U8" s="553"/>
      <c r="V8" s="554"/>
      <c r="W8" s="553"/>
      <c r="X8" s="554"/>
      <c r="Y8" s="549"/>
      <c r="Z8" s="550"/>
      <c r="AC8" s="97"/>
      <c r="AD8" s="17"/>
    </row>
    <row r="9" spans="1:33" s="7" customFormat="1" ht="24" customHeight="1" x14ac:dyDescent="0.2">
      <c r="A9" s="17"/>
      <c r="B9" s="17"/>
      <c r="C9" s="17"/>
      <c r="D9" s="491"/>
      <c r="E9" s="533"/>
      <c r="F9" s="492"/>
      <c r="G9" s="538"/>
      <c r="H9" s="539"/>
      <c r="I9" s="539"/>
      <c r="J9" s="539"/>
      <c r="K9" s="539"/>
      <c r="L9" s="539"/>
      <c r="M9" s="539"/>
      <c r="N9" s="539"/>
      <c r="O9" s="539"/>
      <c r="P9" s="539"/>
      <c r="Q9" s="539"/>
      <c r="R9" s="539"/>
      <c r="S9" s="539"/>
      <c r="T9" s="540"/>
      <c r="U9" s="553"/>
      <c r="V9" s="554"/>
      <c r="W9" s="553"/>
      <c r="X9" s="554"/>
      <c r="Y9" s="549"/>
      <c r="Z9" s="550"/>
      <c r="AC9" s="97"/>
      <c r="AD9" s="17"/>
    </row>
    <row r="10" spans="1:33" s="7" customFormat="1" ht="28.5" customHeight="1" thickBot="1" x14ac:dyDescent="0.25">
      <c r="A10" s="17"/>
      <c r="B10" s="17"/>
      <c r="C10" s="17"/>
      <c r="D10" s="493"/>
      <c r="E10" s="534"/>
      <c r="F10" s="494"/>
      <c r="G10" s="541"/>
      <c r="H10" s="542"/>
      <c r="I10" s="542"/>
      <c r="J10" s="542"/>
      <c r="K10" s="542"/>
      <c r="L10" s="542"/>
      <c r="M10" s="542"/>
      <c r="N10" s="542"/>
      <c r="O10" s="542"/>
      <c r="P10" s="542"/>
      <c r="Q10" s="542"/>
      <c r="R10" s="542"/>
      <c r="S10" s="542"/>
      <c r="T10" s="543"/>
      <c r="U10" s="555"/>
      <c r="V10" s="556"/>
      <c r="W10" s="555"/>
      <c r="X10" s="556"/>
      <c r="Y10" s="551"/>
      <c r="Z10" s="552"/>
      <c r="AC10" s="97"/>
      <c r="AD10" s="17"/>
    </row>
    <row r="11" spans="1:33" s="35" customFormat="1" ht="56.45" customHeight="1" x14ac:dyDescent="0.35">
      <c r="D11" s="716" t="s">
        <v>142</v>
      </c>
      <c r="E11" s="717"/>
      <c r="F11" s="718"/>
      <c r="G11" s="727" t="s">
        <v>172</v>
      </c>
      <c r="H11" s="728"/>
      <c r="I11" s="728"/>
      <c r="J11" s="728"/>
      <c r="K11" s="728"/>
      <c r="L11" s="728"/>
      <c r="M11" s="728"/>
      <c r="N11" s="728"/>
      <c r="O11" s="728"/>
      <c r="P11" s="728"/>
      <c r="Q11" s="728"/>
      <c r="R11" s="728"/>
      <c r="S11" s="728"/>
      <c r="T11" s="729"/>
      <c r="U11" s="712">
        <v>2</v>
      </c>
      <c r="V11" s="712"/>
      <c r="W11" s="712"/>
      <c r="X11" s="712"/>
      <c r="Y11" s="712">
        <v>8</v>
      </c>
      <c r="Z11" s="712"/>
      <c r="AB11" s="37"/>
      <c r="AC11" s="34"/>
      <c r="AD11" s="34"/>
    </row>
    <row r="12" spans="1:33" s="16" customFormat="1" ht="42" customHeight="1" x14ac:dyDescent="0.35">
      <c r="D12" s="716" t="s">
        <v>142</v>
      </c>
      <c r="E12" s="717"/>
      <c r="F12" s="718"/>
      <c r="G12" s="719" t="s">
        <v>206</v>
      </c>
      <c r="H12" s="720"/>
      <c r="I12" s="720"/>
      <c r="J12" s="720"/>
      <c r="K12" s="720"/>
      <c r="L12" s="720"/>
      <c r="M12" s="720"/>
      <c r="N12" s="720"/>
      <c r="O12" s="720"/>
      <c r="P12" s="720"/>
      <c r="Q12" s="720"/>
      <c r="R12" s="720"/>
      <c r="S12" s="720"/>
      <c r="T12" s="721"/>
      <c r="U12" s="712">
        <v>2</v>
      </c>
      <c r="V12" s="712"/>
      <c r="W12" s="712"/>
      <c r="X12" s="712"/>
      <c r="Y12" s="712">
        <v>8</v>
      </c>
      <c r="Z12" s="712"/>
      <c r="AB12" s="37"/>
      <c r="AC12" s="36"/>
      <c r="AD12" s="36"/>
    </row>
    <row r="13" spans="1:33" s="16" customFormat="1" ht="38.450000000000003" customHeight="1" x14ac:dyDescent="0.35">
      <c r="D13" s="716" t="s">
        <v>142</v>
      </c>
      <c r="E13" s="717"/>
      <c r="F13" s="718"/>
      <c r="G13" s="719" t="s">
        <v>207</v>
      </c>
      <c r="H13" s="720"/>
      <c r="I13" s="720"/>
      <c r="J13" s="720"/>
      <c r="K13" s="720"/>
      <c r="L13" s="720"/>
      <c r="M13" s="720"/>
      <c r="N13" s="720"/>
      <c r="O13" s="720"/>
      <c r="P13" s="720"/>
      <c r="Q13" s="720"/>
      <c r="R13" s="720"/>
      <c r="S13" s="720"/>
      <c r="T13" s="721"/>
      <c r="U13" s="712">
        <v>2</v>
      </c>
      <c r="V13" s="712"/>
      <c r="W13" s="712"/>
      <c r="X13" s="712"/>
      <c r="Y13" s="712">
        <v>8</v>
      </c>
      <c r="Z13" s="712"/>
      <c r="AB13" s="37"/>
      <c r="AC13" s="36"/>
      <c r="AD13" s="36"/>
    </row>
    <row r="14" spans="1:33" s="16" customFormat="1" ht="38.450000000000003" customHeight="1" x14ac:dyDescent="0.35">
      <c r="D14" s="716" t="s">
        <v>142</v>
      </c>
      <c r="E14" s="717"/>
      <c r="F14" s="718"/>
      <c r="G14" s="719" t="s">
        <v>208</v>
      </c>
      <c r="H14" s="720"/>
      <c r="I14" s="720"/>
      <c r="J14" s="720"/>
      <c r="K14" s="720"/>
      <c r="L14" s="720"/>
      <c r="M14" s="720"/>
      <c r="N14" s="720"/>
      <c r="O14" s="720"/>
      <c r="P14" s="720"/>
      <c r="Q14" s="720"/>
      <c r="R14" s="720"/>
      <c r="S14" s="720"/>
      <c r="T14" s="721"/>
      <c r="U14" s="712">
        <v>2</v>
      </c>
      <c r="V14" s="712"/>
      <c r="W14" s="712"/>
      <c r="X14" s="712"/>
      <c r="Y14" s="712">
        <v>8</v>
      </c>
      <c r="Z14" s="712"/>
      <c r="AB14" s="37"/>
      <c r="AC14" s="36"/>
      <c r="AD14" s="36"/>
    </row>
    <row r="15" spans="1:33" s="16" customFormat="1" ht="54.75" customHeight="1" x14ac:dyDescent="0.35">
      <c r="D15" s="716" t="s">
        <v>147</v>
      </c>
      <c r="E15" s="717"/>
      <c r="F15" s="718"/>
      <c r="G15" s="727" t="s">
        <v>173</v>
      </c>
      <c r="H15" s="728"/>
      <c r="I15" s="728"/>
      <c r="J15" s="728"/>
      <c r="K15" s="728"/>
      <c r="L15" s="728"/>
      <c r="M15" s="728"/>
      <c r="N15" s="728"/>
      <c r="O15" s="728"/>
      <c r="P15" s="728"/>
      <c r="Q15" s="728"/>
      <c r="R15" s="728"/>
      <c r="S15" s="728"/>
      <c r="T15" s="729"/>
      <c r="U15" s="712">
        <v>2</v>
      </c>
      <c r="V15" s="712"/>
      <c r="W15" s="712"/>
      <c r="X15" s="712"/>
      <c r="Y15" s="712">
        <v>4</v>
      </c>
      <c r="Z15" s="712"/>
      <c r="AB15" s="37"/>
      <c r="AC15" s="36"/>
      <c r="AD15" s="36"/>
    </row>
    <row r="16" spans="1:33" s="16" customFormat="1" ht="37.9" customHeight="1" x14ac:dyDescent="0.35">
      <c r="D16" s="716" t="s">
        <v>147</v>
      </c>
      <c r="E16" s="717"/>
      <c r="F16" s="718"/>
      <c r="G16" s="719" t="s">
        <v>146</v>
      </c>
      <c r="H16" s="720"/>
      <c r="I16" s="720"/>
      <c r="J16" s="720"/>
      <c r="K16" s="720"/>
      <c r="L16" s="720"/>
      <c r="M16" s="720"/>
      <c r="N16" s="720"/>
      <c r="O16" s="720"/>
      <c r="P16" s="720"/>
      <c r="Q16" s="720"/>
      <c r="R16" s="720"/>
      <c r="S16" s="720"/>
      <c r="T16" s="721"/>
      <c r="U16" s="712">
        <v>2</v>
      </c>
      <c r="V16" s="712"/>
      <c r="W16" s="712"/>
      <c r="X16" s="712"/>
      <c r="Y16" s="712">
        <v>4</v>
      </c>
      <c r="Z16" s="712"/>
      <c r="AB16" s="37"/>
      <c r="AC16" s="36"/>
      <c r="AD16" s="36"/>
      <c r="AG16" s="16" t="s">
        <v>115</v>
      </c>
    </row>
    <row r="17" spans="4:33" s="16" customFormat="1" ht="58.9" customHeight="1" x14ac:dyDescent="0.35">
      <c r="D17" s="716" t="s">
        <v>147</v>
      </c>
      <c r="E17" s="717"/>
      <c r="F17" s="718"/>
      <c r="G17" s="719" t="s">
        <v>187</v>
      </c>
      <c r="H17" s="720"/>
      <c r="I17" s="720"/>
      <c r="J17" s="720"/>
      <c r="K17" s="720"/>
      <c r="L17" s="720"/>
      <c r="M17" s="720"/>
      <c r="N17" s="720"/>
      <c r="O17" s="720"/>
      <c r="P17" s="720"/>
      <c r="Q17" s="720"/>
      <c r="R17" s="720"/>
      <c r="S17" s="720"/>
      <c r="T17" s="721"/>
      <c r="U17" s="712">
        <v>2</v>
      </c>
      <c r="V17" s="712"/>
      <c r="W17" s="712"/>
      <c r="X17" s="712"/>
      <c r="Y17" s="712">
        <v>4</v>
      </c>
      <c r="Z17" s="712"/>
      <c r="AB17" s="37"/>
      <c r="AC17" s="36"/>
      <c r="AD17" s="36"/>
    </row>
    <row r="18" spans="4:33" s="16" customFormat="1" ht="39" customHeight="1" x14ac:dyDescent="0.35">
      <c r="D18" s="716" t="s">
        <v>147</v>
      </c>
      <c r="E18" s="717"/>
      <c r="F18" s="718"/>
      <c r="G18" s="719" t="s">
        <v>191</v>
      </c>
      <c r="H18" s="720"/>
      <c r="I18" s="720"/>
      <c r="J18" s="720"/>
      <c r="K18" s="720"/>
      <c r="L18" s="720"/>
      <c r="M18" s="720"/>
      <c r="N18" s="720"/>
      <c r="O18" s="720"/>
      <c r="P18" s="720"/>
      <c r="Q18" s="720"/>
      <c r="R18" s="720"/>
      <c r="S18" s="720"/>
      <c r="T18" s="721"/>
      <c r="U18" s="712">
        <v>2</v>
      </c>
      <c r="V18" s="712"/>
      <c r="W18" s="712"/>
      <c r="X18" s="712"/>
      <c r="Y18" s="712">
        <v>4</v>
      </c>
      <c r="Z18" s="712"/>
      <c r="AB18" s="37"/>
      <c r="AC18" s="36"/>
      <c r="AD18" s="36"/>
    </row>
    <row r="19" spans="4:33" s="16" customFormat="1" ht="52.9" customHeight="1" x14ac:dyDescent="0.35">
      <c r="D19" s="716" t="s">
        <v>148</v>
      </c>
      <c r="E19" s="717"/>
      <c r="F19" s="718"/>
      <c r="G19" s="727" t="s">
        <v>174</v>
      </c>
      <c r="H19" s="728"/>
      <c r="I19" s="728"/>
      <c r="J19" s="728"/>
      <c r="K19" s="728"/>
      <c r="L19" s="728"/>
      <c r="M19" s="728"/>
      <c r="N19" s="728"/>
      <c r="O19" s="728"/>
      <c r="P19" s="728"/>
      <c r="Q19" s="728"/>
      <c r="R19" s="728"/>
      <c r="S19" s="728"/>
      <c r="T19" s="729"/>
      <c r="U19" s="712">
        <v>2</v>
      </c>
      <c r="V19" s="712"/>
      <c r="W19" s="712"/>
      <c r="X19" s="712"/>
      <c r="Y19" s="712">
        <v>4</v>
      </c>
      <c r="Z19" s="712"/>
      <c r="AB19" s="37"/>
      <c r="AC19" s="36"/>
      <c r="AD19" s="36" t="s">
        <v>115</v>
      </c>
    </row>
    <row r="20" spans="4:33" s="16" customFormat="1" ht="49.9" customHeight="1" x14ac:dyDescent="0.35">
      <c r="D20" s="716" t="s">
        <v>148</v>
      </c>
      <c r="E20" s="717"/>
      <c r="F20" s="718"/>
      <c r="G20" s="719" t="s">
        <v>119</v>
      </c>
      <c r="H20" s="720"/>
      <c r="I20" s="720"/>
      <c r="J20" s="720"/>
      <c r="K20" s="720"/>
      <c r="L20" s="720"/>
      <c r="M20" s="720"/>
      <c r="N20" s="720"/>
      <c r="O20" s="720"/>
      <c r="P20" s="720"/>
      <c r="Q20" s="720"/>
      <c r="R20" s="720"/>
      <c r="S20" s="720"/>
      <c r="T20" s="721"/>
      <c r="U20" s="712">
        <v>2</v>
      </c>
      <c r="V20" s="712"/>
      <c r="W20" s="712"/>
      <c r="X20" s="712"/>
      <c r="Y20" s="712">
        <v>4</v>
      </c>
      <c r="Z20" s="712"/>
      <c r="AB20" s="37"/>
      <c r="AC20" s="36"/>
      <c r="AD20" s="36"/>
    </row>
    <row r="21" spans="4:33" s="16" customFormat="1" ht="49.9" customHeight="1" x14ac:dyDescent="0.35">
      <c r="D21" s="716" t="s">
        <v>148</v>
      </c>
      <c r="E21" s="717"/>
      <c r="F21" s="718"/>
      <c r="G21" s="719" t="s">
        <v>184</v>
      </c>
      <c r="H21" s="720"/>
      <c r="I21" s="720"/>
      <c r="J21" s="720"/>
      <c r="K21" s="720"/>
      <c r="L21" s="720"/>
      <c r="M21" s="720"/>
      <c r="N21" s="720"/>
      <c r="O21" s="720"/>
      <c r="P21" s="720"/>
      <c r="Q21" s="720"/>
      <c r="R21" s="720"/>
      <c r="S21" s="720"/>
      <c r="T21" s="721"/>
      <c r="U21" s="712">
        <v>2</v>
      </c>
      <c r="V21" s="712"/>
      <c r="W21" s="712"/>
      <c r="X21" s="712"/>
      <c r="Y21" s="712">
        <v>4</v>
      </c>
      <c r="Z21" s="712"/>
      <c r="AB21" s="37"/>
      <c r="AC21" s="36"/>
      <c r="AD21" s="36"/>
    </row>
    <row r="22" spans="4:33" s="16" customFormat="1" ht="49.9" customHeight="1" x14ac:dyDescent="0.35">
      <c r="D22" s="716" t="s">
        <v>148</v>
      </c>
      <c r="E22" s="717"/>
      <c r="F22" s="718"/>
      <c r="G22" s="719" t="s">
        <v>192</v>
      </c>
      <c r="H22" s="720"/>
      <c r="I22" s="720"/>
      <c r="J22" s="720"/>
      <c r="K22" s="720"/>
      <c r="L22" s="720"/>
      <c r="M22" s="720"/>
      <c r="N22" s="720"/>
      <c r="O22" s="720"/>
      <c r="P22" s="720"/>
      <c r="Q22" s="720"/>
      <c r="R22" s="720"/>
      <c r="S22" s="720"/>
      <c r="T22" s="721"/>
      <c r="U22" s="712">
        <v>2</v>
      </c>
      <c r="V22" s="712"/>
      <c r="W22" s="712"/>
      <c r="X22" s="712"/>
      <c r="Y22" s="712">
        <v>4</v>
      </c>
      <c r="Z22" s="712"/>
      <c r="AB22" s="37"/>
      <c r="AC22" s="36"/>
      <c r="AD22" s="36"/>
    </row>
    <row r="23" spans="4:33" s="16" customFormat="1" ht="42" customHeight="1" x14ac:dyDescent="0.35">
      <c r="D23" s="716" t="s">
        <v>149</v>
      </c>
      <c r="E23" s="717"/>
      <c r="F23" s="718"/>
      <c r="G23" s="727" t="s">
        <v>175</v>
      </c>
      <c r="H23" s="728"/>
      <c r="I23" s="728"/>
      <c r="J23" s="728"/>
      <c r="K23" s="728"/>
      <c r="L23" s="728"/>
      <c r="M23" s="728"/>
      <c r="N23" s="728"/>
      <c r="O23" s="728"/>
      <c r="P23" s="728"/>
      <c r="Q23" s="728"/>
      <c r="R23" s="728"/>
      <c r="S23" s="728"/>
      <c r="T23" s="729"/>
      <c r="U23" s="712"/>
      <c r="V23" s="712"/>
      <c r="W23" s="712">
        <v>2</v>
      </c>
      <c r="X23" s="712"/>
      <c r="Y23" s="712">
        <v>4</v>
      </c>
      <c r="Z23" s="712"/>
    </row>
    <row r="24" spans="4:33" s="16" customFormat="1" ht="49.9" customHeight="1" x14ac:dyDescent="0.35">
      <c r="D24" s="716" t="s">
        <v>149</v>
      </c>
      <c r="E24" s="717"/>
      <c r="F24" s="718"/>
      <c r="G24" s="719" t="s">
        <v>122</v>
      </c>
      <c r="H24" s="720"/>
      <c r="I24" s="720"/>
      <c r="J24" s="720"/>
      <c r="K24" s="720"/>
      <c r="L24" s="720"/>
      <c r="M24" s="720"/>
      <c r="N24" s="720"/>
      <c r="O24" s="720"/>
      <c r="P24" s="720"/>
      <c r="Q24" s="720"/>
      <c r="R24" s="720"/>
      <c r="S24" s="720"/>
      <c r="T24" s="721"/>
      <c r="U24" s="712"/>
      <c r="V24" s="712"/>
      <c r="W24" s="712">
        <v>2</v>
      </c>
      <c r="X24" s="712"/>
      <c r="Y24" s="712">
        <v>4</v>
      </c>
      <c r="Z24" s="712"/>
      <c r="AB24" s="37"/>
      <c r="AC24" s="36"/>
      <c r="AD24" s="36"/>
      <c r="AF24" s="16" t="s">
        <v>115</v>
      </c>
    </row>
    <row r="25" spans="4:33" s="16" customFormat="1" ht="49.9" customHeight="1" x14ac:dyDescent="0.35">
      <c r="D25" s="716" t="s">
        <v>149</v>
      </c>
      <c r="E25" s="717"/>
      <c r="F25" s="718"/>
      <c r="G25" s="719" t="s">
        <v>185</v>
      </c>
      <c r="H25" s="720"/>
      <c r="I25" s="720"/>
      <c r="J25" s="720"/>
      <c r="K25" s="720"/>
      <c r="L25" s="720"/>
      <c r="M25" s="720"/>
      <c r="N25" s="720"/>
      <c r="O25" s="720"/>
      <c r="P25" s="720"/>
      <c r="Q25" s="720"/>
      <c r="R25" s="720"/>
      <c r="S25" s="720"/>
      <c r="T25" s="721"/>
      <c r="U25" s="712"/>
      <c r="V25" s="712"/>
      <c r="W25" s="712">
        <v>2</v>
      </c>
      <c r="X25" s="712"/>
      <c r="Y25" s="712">
        <v>4</v>
      </c>
      <c r="Z25" s="712"/>
      <c r="AB25" s="37"/>
      <c r="AC25" s="36"/>
      <c r="AD25" s="36"/>
      <c r="AF25" s="16" t="s">
        <v>115</v>
      </c>
    </row>
    <row r="26" spans="4:33" s="16" customFormat="1" ht="49.9" customHeight="1" x14ac:dyDescent="0.35">
      <c r="D26" s="716" t="s">
        <v>149</v>
      </c>
      <c r="E26" s="717"/>
      <c r="F26" s="718"/>
      <c r="G26" s="719" t="s">
        <v>193</v>
      </c>
      <c r="H26" s="720"/>
      <c r="I26" s="720"/>
      <c r="J26" s="720"/>
      <c r="K26" s="720"/>
      <c r="L26" s="720"/>
      <c r="M26" s="720"/>
      <c r="N26" s="720"/>
      <c r="O26" s="720"/>
      <c r="P26" s="720"/>
      <c r="Q26" s="720"/>
      <c r="R26" s="720"/>
      <c r="S26" s="720"/>
      <c r="T26" s="721"/>
      <c r="U26" s="712"/>
      <c r="V26" s="712"/>
      <c r="W26" s="712">
        <v>2</v>
      </c>
      <c r="X26" s="712"/>
      <c r="Y26" s="712">
        <v>4</v>
      </c>
      <c r="Z26" s="712"/>
      <c r="AB26" s="37"/>
      <c r="AC26" s="36"/>
      <c r="AD26" s="36"/>
      <c r="AF26" s="16" t="s">
        <v>115</v>
      </c>
    </row>
    <row r="27" spans="4:33" s="16" customFormat="1" ht="49.9" customHeight="1" x14ac:dyDescent="0.35">
      <c r="D27" s="716" t="s">
        <v>150</v>
      </c>
      <c r="E27" s="717"/>
      <c r="F27" s="718"/>
      <c r="G27" s="727" t="s">
        <v>176</v>
      </c>
      <c r="H27" s="728"/>
      <c r="I27" s="728"/>
      <c r="J27" s="728"/>
      <c r="K27" s="728"/>
      <c r="L27" s="728"/>
      <c r="M27" s="728"/>
      <c r="N27" s="728"/>
      <c r="O27" s="728"/>
      <c r="P27" s="728"/>
      <c r="Q27" s="728"/>
      <c r="R27" s="728"/>
      <c r="S27" s="728"/>
      <c r="T27" s="729"/>
      <c r="U27" s="712"/>
      <c r="V27" s="712"/>
      <c r="W27" s="712">
        <v>2</v>
      </c>
      <c r="X27" s="712"/>
      <c r="Y27" s="712">
        <v>3</v>
      </c>
      <c r="Z27" s="712"/>
      <c r="AG27" s="16" t="s">
        <v>115</v>
      </c>
    </row>
    <row r="28" spans="4:33" s="16" customFormat="1" ht="49.9" customHeight="1" x14ac:dyDescent="0.35">
      <c r="D28" s="716" t="s">
        <v>150</v>
      </c>
      <c r="E28" s="717"/>
      <c r="F28" s="718"/>
      <c r="G28" s="719" t="s">
        <v>120</v>
      </c>
      <c r="H28" s="720"/>
      <c r="I28" s="720"/>
      <c r="J28" s="720"/>
      <c r="K28" s="720"/>
      <c r="L28" s="720"/>
      <c r="M28" s="720"/>
      <c r="N28" s="720"/>
      <c r="O28" s="720"/>
      <c r="P28" s="720"/>
      <c r="Q28" s="720"/>
      <c r="R28" s="720"/>
      <c r="S28" s="720"/>
      <c r="T28" s="721"/>
      <c r="U28" s="712"/>
      <c r="V28" s="712"/>
      <c r="W28" s="712">
        <v>2</v>
      </c>
      <c r="X28" s="712"/>
      <c r="Y28" s="712">
        <v>3</v>
      </c>
      <c r="Z28" s="712"/>
      <c r="AB28" s="37"/>
      <c r="AC28" s="36"/>
      <c r="AD28" s="36"/>
      <c r="AF28" s="16" t="s">
        <v>115</v>
      </c>
    </row>
    <row r="29" spans="4:33" s="16" customFormat="1" ht="49.9" customHeight="1" x14ac:dyDescent="0.35">
      <c r="D29" s="716" t="s">
        <v>150</v>
      </c>
      <c r="E29" s="717"/>
      <c r="F29" s="718"/>
      <c r="G29" s="719" t="s">
        <v>186</v>
      </c>
      <c r="H29" s="720"/>
      <c r="I29" s="720"/>
      <c r="J29" s="720"/>
      <c r="K29" s="720"/>
      <c r="L29" s="720"/>
      <c r="M29" s="720"/>
      <c r="N29" s="720"/>
      <c r="O29" s="720"/>
      <c r="P29" s="720"/>
      <c r="Q29" s="720"/>
      <c r="R29" s="720"/>
      <c r="S29" s="720"/>
      <c r="T29" s="721"/>
      <c r="U29" s="712"/>
      <c r="V29" s="712"/>
      <c r="W29" s="712">
        <v>2</v>
      </c>
      <c r="X29" s="712"/>
      <c r="Y29" s="712">
        <v>3</v>
      </c>
      <c r="Z29" s="712"/>
      <c r="AB29" s="37"/>
      <c r="AC29" s="36"/>
      <c r="AD29" s="36"/>
      <c r="AF29" s="16" t="s">
        <v>115</v>
      </c>
    </row>
    <row r="30" spans="4:33" s="16" customFormat="1" ht="49.9" customHeight="1" x14ac:dyDescent="0.35">
      <c r="D30" s="716" t="s">
        <v>150</v>
      </c>
      <c r="E30" s="717"/>
      <c r="F30" s="718"/>
      <c r="G30" s="719" t="s">
        <v>194</v>
      </c>
      <c r="H30" s="720"/>
      <c r="I30" s="720"/>
      <c r="J30" s="720"/>
      <c r="K30" s="720"/>
      <c r="L30" s="720"/>
      <c r="M30" s="720"/>
      <c r="N30" s="720"/>
      <c r="O30" s="720"/>
      <c r="P30" s="720"/>
      <c r="Q30" s="720"/>
      <c r="R30" s="720"/>
      <c r="S30" s="720"/>
      <c r="T30" s="721"/>
      <c r="U30" s="712"/>
      <c r="V30" s="712"/>
      <c r="W30" s="712">
        <v>2</v>
      </c>
      <c r="X30" s="712"/>
      <c r="Y30" s="712">
        <v>3</v>
      </c>
      <c r="Z30" s="712"/>
      <c r="AB30" s="37"/>
      <c r="AC30" s="36"/>
      <c r="AD30" s="36"/>
      <c r="AF30" s="16" t="s">
        <v>115</v>
      </c>
    </row>
    <row r="31" spans="4:33" s="16" customFormat="1" ht="36" customHeight="1" x14ac:dyDescent="0.35">
      <c r="D31" s="716" t="s">
        <v>151</v>
      </c>
      <c r="E31" s="717"/>
      <c r="F31" s="718"/>
      <c r="G31" s="737" t="s">
        <v>177</v>
      </c>
      <c r="H31" s="737"/>
      <c r="I31" s="737"/>
      <c r="J31" s="737"/>
      <c r="K31" s="737"/>
      <c r="L31" s="737"/>
      <c r="M31" s="737"/>
      <c r="N31" s="737"/>
      <c r="O31" s="737"/>
      <c r="P31" s="737"/>
      <c r="Q31" s="737"/>
      <c r="R31" s="737"/>
      <c r="S31" s="737"/>
      <c r="T31" s="737"/>
      <c r="U31" s="712">
        <v>3</v>
      </c>
      <c r="V31" s="712"/>
      <c r="W31" s="712"/>
      <c r="X31" s="712"/>
      <c r="Y31" s="712">
        <v>7</v>
      </c>
      <c r="Z31" s="712"/>
      <c r="AB31" s="37"/>
      <c r="AC31" s="36"/>
      <c r="AD31" s="36"/>
      <c r="AF31" s="16" t="s">
        <v>115</v>
      </c>
    </row>
    <row r="32" spans="4:33" s="16" customFormat="1" ht="40.9" customHeight="1" x14ac:dyDescent="0.35">
      <c r="D32" s="716" t="s">
        <v>151</v>
      </c>
      <c r="E32" s="717"/>
      <c r="F32" s="718"/>
      <c r="G32" s="739" t="s">
        <v>152</v>
      </c>
      <c r="H32" s="739"/>
      <c r="I32" s="739"/>
      <c r="J32" s="739"/>
      <c r="K32" s="739"/>
      <c r="L32" s="739"/>
      <c r="M32" s="739"/>
      <c r="N32" s="739"/>
      <c r="O32" s="739"/>
      <c r="P32" s="739"/>
      <c r="Q32" s="739"/>
      <c r="R32" s="739"/>
      <c r="S32" s="739"/>
      <c r="T32" s="739"/>
      <c r="U32" s="712">
        <v>3</v>
      </c>
      <c r="V32" s="712"/>
      <c r="W32" s="712"/>
      <c r="X32" s="712"/>
      <c r="Y32" s="712">
        <v>7</v>
      </c>
      <c r="Z32" s="712"/>
      <c r="AB32" s="37"/>
      <c r="AC32" s="36"/>
      <c r="AD32" s="36"/>
      <c r="AF32" s="16" t="s">
        <v>115</v>
      </c>
    </row>
    <row r="33" spans="1:32" s="16" customFormat="1" ht="49.15" customHeight="1" x14ac:dyDescent="0.35">
      <c r="D33" s="716" t="s">
        <v>151</v>
      </c>
      <c r="E33" s="717"/>
      <c r="F33" s="718"/>
      <c r="G33" s="738" t="s">
        <v>188</v>
      </c>
      <c r="H33" s="738"/>
      <c r="I33" s="738"/>
      <c r="J33" s="738"/>
      <c r="K33" s="738"/>
      <c r="L33" s="738"/>
      <c r="M33" s="738"/>
      <c r="N33" s="738"/>
      <c r="O33" s="738"/>
      <c r="P33" s="738"/>
      <c r="Q33" s="738"/>
      <c r="R33" s="738"/>
      <c r="S33" s="738"/>
      <c r="T33" s="738"/>
      <c r="U33" s="713">
        <v>3</v>
      </c>
      <c r="V33" s="713"/>
      <c r="W33" s="713"/>
      <c r="X33" s="713"/>
      <c r="Y33" s="713">
        <v>7</v>
      </c>
      <c r="Z33" s="713"/>
      <c r="AB33" s="37"/>
      <c r="AC33" s="36"/>
      <c r="AD33" s="36"/>
      <c r="AF33" s="16" t="s">
        <v>115</v>
      </c>
    </row>
    <row r="34" spans="1:32" s="16" customFormat="1" ht="49.15" customHeight="1" thickBot="1" x14ac:dyDescent="0.4">
      <c r="D34" s="722" t="s">
        <v>151</v>
      </c>
      <c r="E34" s="723"/>
      <c r="F34" s="724"/>
      <c r="G34" s="725" t="s">
        <v>195</v>
      </c>
      <c r="H34" s="725"/>
      <c r="I34" s="725"/>
      <c r="J34" s="725"/>
      <c r="K34" s="725"/>
      <c r="L34" s="725"/>
      <c r="M34" s="725"/>
      <c r="N34" s="725"/>
      <c r="O34" s="725"/>
      <c r="P34" s="725"/>
      <c r="Q34" s="725"/>
      <c r="R34" s="725"/>
      <c r="S34" s="725"/>
      <c r="T34" s="725"/>
      <c r="U34" s="726">
        <v>3</v>
      </c>
      <c r="V34" s="726"/>
      <c r="W34" s="726"/>
      <c r="X34" s="726"/>
      <c r="Y34" s="726">
        <v>7</v>
      </c>
      <c r="Z34" s="726"/>
      <c r="AB34" s="37"/>
      <c r="AC34" s="36"/>
      <c r="AD34" s="36"/>
      <c r="AF34" s="16" t="s">
        <v>115</v>
      </c>
    </row>
    <row r="35" spans="1:32" s="20" customFormat="1" ht="25.5" customHeight="1" x14ac:dyDescent="0.2">
      <c r="C35" s="67"/>
      <c r="D35" s="68"/>
      <c r="E35" s="370"/>
      <c r="F35" s="370"/>
      <c r="G35" s="69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2"/>
      <c r="AB35" s="72" t="s">
        <v>115</v>
      </c>
      <c r="AC35" s="72"/>
      <c r="AD35" s="72"/>
    </row>
    <row r="36" spans="1:32" ht="24.6" customHeight="1" x14ac:dyDescent="0.35">
      <c r="D36" s="714" t="s">
        <v>202</v>
      </c>
      <c r="E36" s="715"/>
      <c r="F36" s="715"/>
      <c r="G36" s="715"/>
      <c r="H36" s="715"/>
      <c r="I36" s="715"/>
      <c r="J36" s="715"/>
      <c r="K36" s="715"/>
      <c r="L36" s="715"/>
      <c r="M36" s="715"/>
      <c r="N36" s="715"/>
      <c r="O36" s="715"/>
      <c r="P36" s="715"/>
      <c r="Q36" s="715"/>
      <c r="R36" s="715"/>
      <c r="S36" s="715"/>
      <c r="T36" s="715"/>
      <c r="U36" s="715"/>
      <c r="V36" s="715"/>
      <c r="W36" s="715"/>
      <c r="X36" s="715"/>
      <c r="Y36" s="715"/>
      <c r="Z36" s="715"/>
      <c r="AA36" s="64"/>
      <c r="AB36" s="65"/>
      <c r="AC36" s="66"/>
      <c r="AD36" s="2"/>
    </row>
    <row r="37" spans="1:32" s="20" customFormat="1" ht="25.5" customHeight="1" x14ac:dyDescent="0.3">
      <c r="C37" s="67"/>
      <c r="D37" s="69"/>
      <c r="E37" s="370"/>
      <c r="F37" s="370"/>
      <c r="G37" s="69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1"/>
      <c r="V37" s="71"/>
      <c r="W37" s="74"/>
      <c r="X37" s="74"/>
      <c r="Y37" s="71"/>
      <c r="Z37" s="71"/>
      <c r="AA37" s="72"/>
      <c r="AB37" s="72"/>
      <c r="AC37" s="72"/>
      <c r="AD37" s="72"/>
    </row>
    <row r="38" spans="1:32" s="20" customFormat="1" ht="20.100000000000001" customHeight="1" x14ac:dyDescent="0.2">
      <c r="D38" s="75"/>
      <c r="E38" s="76"/>
      <c r="F38" s="77"/>
      <c r="G38" s="77"/>
      <c r="H38" s="77"/>
      <c r="I38" s="77"/>
      <c r="J38" s="77"/>
      <c r="K38" s="77"/>
      <c r="L38" s="77"/>
      <c r="M38" s="77"/>
      <c r="N38" s="28"/>
      <c r="O38" s="77"/>
      <c r="P38" s="77"/>
      <c r="Q38" s="28"/>
      <c r="R38" s="77"/>
      <c r="S38" s="78"/>
      <c r="T38" s="29"/>
      <c r="U38" s="27"/>
      <c r="V38" s="79"/>
      <c r="W38" s="79"/>
      <c r="X38" s="79"/>
      <c r="Y38" s="76"/>
      <c r="Z38" s="76"/>
      <c r="AA38" s="27"/>
      <c r="AB38" s="27"/>
      <c r="AC38" s="27"/>
      <c r="AD38" s="22"/>
    </row>
    <row r="39" spans="1:32" s="20" customFormat="1" ht="18" customHeight="1" x14ac:dyDescent="0.2"/>
    <row r="40" spans="1:32" s="2" customFormat="1" ht="16.5" customHeight="1" x14ac:dyDescent="0.25">
      <c r="A40" s="23"/>
      <c r="B40" s="24"/>
      <c r="C40" s="25"/>
      <c r="D40" s="80"/>
      <c r="E40" s="81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AA40" s="361"/>
      <c r="AB40" s="361"/>
      <c r="AC40" s="361"/>
      <c r="AD40" s="361"/>
    </row>
    <row r="41" spans="1:32" s="2" customFormat="1" ht="15" customHeight="1" x14ac:dyDescent="0.25">
      <c r="A41" s="23"/>
      <c r="B41" s="24"/>
      <c r="C41" s="26"/>
      <c r="D41" s="26"/>
      <c r="E41" s="26"/>
      <c r="F41" s="26"/>
      <c r="G41" s="26"/>
      <c r="H41" s="26"/>
      <c r="I41" s="26"/>
      <c r="J41" s="62"/>
      <c r="K41" s="62"/>
      <c r="L41" s="62"/>
      <c r="M41" s="62"/>
      <c r="N41" s="83"/>
      <c r="O41" s="11"/>
      <c r="P41" s="11"/>
      <c r="Q41" s="11"/>
      <c r="R41" s="84"/>
      <c r="S41" s="84"/>
      <c r="T41" s="85"/>
      <c r="AA41" s="67"/>
      <c r="AB41" s="67"/>
      <c r="AC41" s="67"/>
      <c r="AD41" s="67"/>
    </row>
    <row r="42" spans="1:32" s="2" customFormat="1" ht="16.5" customHeight="1" x14ac:dyDescent="0.25">
      <c r="A42" s="23"/>
      <c r="B42" s="24"/>
      <c r="C42" s="26"/>
      <c r="D42" s="26"/>
      <c r="E42" s="26"/>
      <c r="F42" s="62"/>
      <c r="G42" s="62"/>
      <c r="H42" s="62"/>
      <c r="I42" s="62"/>
      <c r="J42" s="62"/>
      <c r="K42" s="62"/>
      <c r="L42" s="63"/>
      <c r="M42" s="62"/>
      <c r="N42" s="62"/>
      <c r="O42" s="63"/>
      <c r="P42" s="62"/>
      <c r="R42" s="21"/>
      <c r="S42" s="86"/>
      <c r="T42" s="1"/>
      <c r="U42" s="86"/>
      <c r="V42" s="359"/>
      <c r="W42" s="360"/>
      <c r="X42" s="360"/>
      <c r="Y42" s="87"/>
      <c r="Z42" s="87"/>
      <c r="AA42" s="64"/>
      <c r="AB42" s="65"/>
      <c r="AC42" s="66"/>
    </row>
    <row r="43" spans="1:32" s="2" customFormat="1" ht="16.5" customHeight="1" x14ac:dyDescent="0.25">
      <c r="A43" s="23"/>
      <c r="B43" s="24"/>
      <c r="C43" s="26"/>
      <c r="D43" s="26"/>
      <c r="E43" s="26"/>
      <c r="F43" s="62"/>
      <c r="G43" s="62"/>
      <c r="H43" s="62"/>
      <c r="I43" s="62"/>
      <c r="J43" s="62"/>
      <c r="K43" s="62"/>
      <c r="L43" s="63"/>
      <c r="M43" s="62"/>
      <c r="N43" s="62"/>
      <c r="O43" s="63"/>
      <c r="P43" s="62"/>
      <c r="R43" s="21"/>
      <c r="S43" s="86"/>
      <c r="T43" s="1"/>
      <c r="U43" s="86"/>
      <c r="V43" s="86"/>
      <c r="W43" s="88"/>
      <c r="Y43" s="87"/>
      <c r="Z43" s="87"/>
      <c r="AB43" s="89"/>
      <c r="AC43" s="89"/>
    </row>
    <row r="44" spans="1:32" s="2" customFormat="1" ht="15" customHeight="1" x14ac:dyDescent="0.25">
      <c r="A44" s="23"/>
      <c r="B44" s="24"/>
      <c r="C44" s="26"/>
      <c r="D44" s="26"/>
      <c r="E44" s="26"/>
      <c r="F44" s="26"/>
      <c r="G44" s="26"/>
      <c r="H44" s="26"/>
      <c r="I44" s="26"/>
      <c r="J44" s="62"/>
      <c r="K44" s="62"/>
      <c r="L44" s="62"/>
      <c r="M44" s="62"/>
      <c r="N44" s="83"/>
      <c r="O44" s="11"/>
      <c r="P44" s="11"/>
      <c r="Q44" s="11"/>
      <c r="R44" s="84"/>
      <c r="S44" s="84"/>
      <c r="T44" s="85"/>
      <c r="U44" s="86"/>
      <c r="V44" s="86"/>
      <c r="W44" s="88"/>
      <c r="Y44" s="87"/>
      <c r="Z44" s="87"/>
      <c r="AB44" s="89"/>
      <c r="AC44" s="89"/>
    </row>
    <row r="45" spans="1:32" s="2" customFormat="1" ht="16.5" customHeight="1" x14ac:dyDescent="0.25">
      <c r="A45" s="23"/>
      <c r="B45" s="90"/>
      <c r="C45" s="26"/>
      <c r="D45" s="26"/>
      <c r="E45" s="26"/>
      <c r="F45" s="62"/>
      <c r="G45" s="62"/>
      <c r="H45" s="62"/>
      <c r="I45" s="62"/>
      <c r="J45" s="62"/>
      <c r="K45" s="62"/>
      <c r="L45" s="63"/>
      <c r="M45" s="62"/>
      <c r="N45" s="62"/>
      <c r="O45" s="63"/>
      <c r="P45" s="62"/>
      <c r="R45" s="21"/>
      <c r="T45" s="91"/>
      <c r="U45" s="86"/>
      <c r="V45" s="359"/>
      <c r="W45" s="360"/>
      <c r="X45" s="360"/>
      <c r="Y45" s="87"/>
      <c r="Z45" s="87"/>
      <c r="AA45" s="64"/>
      <c r="AB45" s="65"/>
      <c r="AC45" s="66"/>
    </row>
    <row r="46" spans="1:32" s="2" customFormat="1" ht="15.75" customHeight="1" x14ac:dyDescent="0.2">
      <c r="A46" s="23"/>
      <c r="B46" s="92"/>
      <c r="C46" s="93"/>
      <c r="D46" s="26"/>
      <c r="E46" s="26"/>
      <c r="F46" s="62"/>
      <c r="G46" s="62"/>
      <c r="H46" s="62"/>
      <c r="I46" s="62"/>
      <c r="J46" s="62"/>
      <c r="K46" s="62"/>
      <c r="L46" s="63"/>
      <c r="M46" s="62"/>
      <c r="N46" s="62"/>
      <c r="O46" s="63"/>
      <c r="P46" s="62"/>
      <c r="R46" s="21"/>
      <c r="T46" s="91"/>
      <c r="U46" s="86"/>
      <c r="V46" s="86"/>
      <c r="W46" s="88"/>
      <c r="Y46" s="93"/>
      <c r="Z46" s="93"/>
      <c r="AB46" s="94"/>
      <c r="AC46" s="94"/>
    </row>
    <row r="47" spans="1:32" ht="15.75" x14ac:dyDescent="0.25">
      <c r="D47" s="26"/>
      <c r="E47" s="26"/>
      <c r="F47" s="26"/>
      <c r="G47" s="26"/>
      <c r="H47" s="26"/>
      <c r="I47" s="26"/>
      <c r="J47" s="62"/>
      <c r="K47" s="62"/>
      <c r="L47" s="62"/>
      <c r="M47" s="62"/>
      <c r="N47" s="83"/>
      <c r="O47" s="11"/>
      <c r="P47" s="11"/>
      <c r="Q47" s="11"/>
      <c r="R47" s="84"/>
      <c r="S47" s="84"/>
      <c r="T47" s="85"/>
      <c r="U47" s="9"/>
      <c r="V47" s="9"/>
      <c r="W47" s="9"/>
      <c r="X47" s="9"/>
      <c r="AA47" s="20"/>
      <c r="AB47" s="20"/>
      <c r="AC47" s="20"/>
      <c r="AD47" s="20"/>
    </row>
    <row r="48" spans="1:32" ht="15" x14ac:dyDescent="0.2">
      <c r="D48" s="62"/>
      <c r="E48" s="62"/>
      <c r="F48" s="62"/>
      <c r="G48" s="62"/>
      <c r="H48" s="62"/>
      <c r="I48" s="62"/>
      <c r="J48" s="62"/>
      <c r="K48" s="62"/>
      <c r="L48" s="63"/>
      <c r="M48" s="62"/>
      <c r="N48" s="62"/>
      <c r="O48" s="63"/>
      <c r="P48" s="62"/>
      <c r="Q48" s="95"/>
      <c r="R48" s="21"/>
      <c r="S48" s="2"/>
      <c r="T48" s="86"/>
      <c r="Y48" s="9"/>
      <c r="Z48" s="9"/>
      <c r="AA48" s="20"/>
      <c r="AB48" s="20"/>
      <c r="AC48" s="20"/>
      <c r="AD48" s="20"/>
    </row>
    <row r="49" spans="13:29" x14ac:dyDescent="0.2">
      <c r="M49" s="9"/>
      <c r="N49" s="9"/>
      <c r="O49" s="9"/>
      <c r="P49" s="9"/>
      <c r="Q49" s="10"/>
      <c r="R49" s="10"/>
      <c r="S49" s="9"/>
      <c r="T49" s="9"/>
      <c r="U49" s="9"/>
      <c r="V49" s="9"/>
      <c r="W49" s="9"/>
      <c r="X49" s="9"/>
      <c r="Y49" s="9"/>
      <c r="Z49" s="9"/>
      <c r="AA49" s="84"/>
      <c r="AB49" s="84"/>
      <c r="AC49" s="84"/>
    </row>
    <row r="50" spans="13:29" x14ac:dyDescent="0.2">
      <c r="M50" s="9"/>
      <c r="N50" s="9"/>
      <c r="U50" s="9"/>
      <c r="V50" s="9"/>
      <c r="W50" s="9"/>
      <c r="X50" s="9"/>
    </row>
    <row r="51" spans="13:29" ht="18" x14ac:dyDescent="0.25">
      <c r="O51" s="9"/>
      <c r="P51" s="9"/>
      <c r="Q51" s="6"/>
      <c r="R51" s="6"/>
      <c r="S51" s="9"/>
      <c r="T51" s="9"/>
    </row>
    <row r="52" spans="13:29" ht="18" x14ac:dyDescent="0.25">
      <c r="M52" s="96"/>
      <c r="N52" s="96"/>
      <c r="O52" s="9"/>
      <c r="P52" s="9"/>
      <c r="Q52" s="10"/>
      <c r="R52" s="10"/>
      <c r="S52" s="9"/>
      <c r="T52" s="9"/>
    </row>
    <row r="53" spans="13:29" x14ac:dyDescent="0.2">
      <c r="M53" s="9"/>
      <c r="N53" s="9"/>
    </row>
  </sheetData>
  <mergeCells count="135">
    <mergeCell ref="U32:V32"/>
    <mergeCell ref="W32:X32"/>
    <mergeCell ref="Y31:Z31"/>
    <mergeCell ref="D31:F31"/>
    <mergeCell ref="G31:T31"/>
    <mergeCell ref="U31:V31"/>
    <mergeCell ref="W31:X31"/>
    <mergeCell ref="Y32:Z32"/>
    <mergeCell ref="Y33:Z33"/>
    <mergeCell ref="D33:F33"/>
    <mergeCell ref="G33:T33"/>
    <mergeCell ref="G32:T32"/>
    <mergeCell ref="D22:F22"/>
    <mergeCell ref="G22:T22"/>
    <mergeCell ref="U22:V22"/>
    <mergeCell ref="W22:X22"/>
    <mergeCell ref="Y22:Z22"/>
    <mergeCell ref="Y17:Z17"/>
    <mergeCell ref="D17:F17"/>
    <mergeCell ref="G17:T17"/>
    <mergeCell ref="U17:V17"/>
    <mergeCell ref="W17:X17"/>
    <mergeCell ref="Y19:Z19"/>
    <mergeCell ref="Y20:Z20"/>
    <mergeCell ref="D20:F20"/>
    <mergeCell ref="G20:T20"/>
    <mergeCell ref="U20:V20"/>
    <mergeCell ref="W20:X20"/>
    <mergeCell ref="Y21:Z21"/>
    <mergeCell ref="D19:F19"/>
    <mergeCell ref="G19:T19"/>
    <mergeCell ref="U19:V19"/>
    <mergeCell ref="W19:X19"/>
    <mergeCell ref="Y12:Z12"/>
    <mergeCell ref="D12:F12"/>
    <mergeCell ref="G12:T12"/>
    <mergeCell ref="U12:V12"/>
    <mergeCell ref="W12:X12"/>
    <mergeCell ref="Y13:Z13"/>
    <mergeCell ref="D1:Z1"/>
    <mergeCell ref="D2:Z2"/>
    <mergeCell ref="D3:Z3"/>
    <mergeCell ref="D4:F10"/>
    <mergeCell ref="G4:T10"/>
    <mergeCell ref="U4:X4"/>
    <mergeCell ref="Y4:Z10"/>
    <mergeCell ref="U5:V10"/>
    <mergeCell ref="D11:F11"/>
    <mergeCell ref="G11:T11"/>
    <mergeCell ref="U11:V11"/>
    <mergeCell ref="W11:X11"/>
    <mergeCell ref="W5:X10"/>
    <mergeCell ref="Y11:Z11"/>
    <mergeCell ref="D13:F13"/>
    <mergeCell ref="G13:T13"/>
    <mergeCell ref="U13:V13"/>
    <mergeCell ref="W13:X13"/>
    <mergeCell ref="D14:F14"/>
    <mergeCell ref="G14:T14"/>
    <mergeCell ref="U14:V14"/>
    <mergeCell ref="W14:X14"/>
    <mergeCell ref="Y14:Z14"/>
    <mergeCell ref="D18:F18"/>
    <mergeCell ref="G18:T18"/>
    <mergeCell ref="U18:V18"/>
    <mergeCell ref="W18:X18"/>
    <mergeCell ref="Y18:Z18"/>
    <mergeCell ref="D16:F16"/>
    <mergeCell ref="G16:T16"/>
    <mergeCell ref="U16:V16"/>
    <mergeCell ref="W16:X16"/>
    <mergeCell ref="Y15:Z15"/>
    <mergeCell ref="D15:F15"/>
    <mergeCell ref="G15:T15"/>
    <mergeCell ref="U15:V15"/>
    <mergeCell ref="W15:X15"/>
    <mergeCell ref="Y16:Z16"/>
    <mergeCell ref="Y25:Z25"/>
    <mergeCell ref="D25:F25"/>
    <mergeCell ref="G25:T25"/>
    <mergeCell ref="U25:V25"/>
    <mergeCell ref="W25:X25"/>
    <mergeCell ref="Y27:Z27"/>
    <mergeCell ref="D21:F21"/>
    <mergeCell ref="G21:T21"/>
    <mergeCell ref="U21:V21"/>
    <mergeCell ref="W21:X21"/>
    <mergeCell ref="D26:F26"/>
    <mergeCell ref="G26:T26"/>
    <mergeCell ref="U26:V26"/>
    <mergeCell ref="W26:X26"/>
    <mergeCell ref="Y26:Z26"/>
    <mergeCell ref="D24:F24"/>
    <mergeCell ref="G24:T24"/>
    <mergeCell ref="U24:V24"/>
    <mergeCell ref="W24:X24"/>
    <mergeCell ref="Y23:Z23"/>
    <mergeCell ref="D23:F23"/>
    <mergeCell ref="G23:T23"/>
    <mergeCell ref="U23:V23"/>
    <mergeCell ref="W23:X23"/>
    <mergeCell ref="Y28:Z28"/>
    <mergeCell ref="D28:F28"/>
    <mergeCell ref="G28:T28"/>
    <mergeCell ref="U28:V28"/>
    <mergeCell ref="W28:X28"/>
    <mergeCell ref="Y29:Z29"/>
    <mergeCell ref="D27:F27"/>
    <mergeCell ref="G27:T27"/>
    <mergeCell ref="U27:V27"/>
    <mergeCell ref="W27:X27"/>
    <mergeCell ref="Y24:Z24"/>
    <mergeCell ref="E37:F37"/>
    <mergeCell ref="AA40:AD40"/>
    <mergeCell ref="V42:X42"/>
    <mergeCell ref="V45:X45"/>
    <mergeCell ref="W33:X33"/>
    <mergeCell ref="E35:F35"/>
    <mergeCell ref="D36:Z36"/>
    <mergeCell ref="D29:F29"/>
    <mergeCell ref="G29:T29"/>
    <mergeCell ref="U29:V29"/>
    <mergeCell ref="W29:X29"/>
    <mergeCell ref="U33:V33"/>
    <mergeCell ref="D30:F30"/>
    <mergeCell ref="G30:T30"/>
    <mergeCell ref="U30:V30"/>
    <mergeCell ref="W30:X30"/>
    <mergeCell ref="Y30:Z30"/>
    <mergeCell ref="D34:F34"/>
    <mergeCell ref="G34:T34"/>
    <mergeCell ref="U34:V34"/>
    <mergeCell ref="W34:X34"/>
    <mergeCell ref="Y34:Z34"/>
    <mergeCell ref="D32:F32"/>
  </mergeCells>
  <pageMargins left="0.70866141732283472" right="0.31496062992125984" top="0.74803149606299213" bottom="0.74803149606299213" header="0.31496062992125984" footer="0.31496062992125984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topLeftCell="A33" zoomScale="115" zoomScaleNormal="115" workbookViewId="0">
      <selection activeCell="D52" sqref="D52"/>
    </sheetView>
  </sheetViews>
  <sheetFormatPr defaultColWidth="8.7109375" defaultRowHeight="12.75" x14ac:dyDescent="0.2"/>
  <cols>
    <col min="1" max="1" width="8.7109375" style="42"/>
    <col min="2" max="2" width="45.28515625" style="42" customWidth="1"/>
    <col min="3" max="3" width="8.7109375" style="42"/>
    <col min="4" max="4" width="11.28515625" style="42" customWidth="1"/>
    <col min="5" max="5" width="11" style="42" customWidth="1"/>
    <col min="6" max="6" width="0.5703125" style="42" customWidth="1"/>
    <col min="7" max="16384" width="8.7109375" style="42"/>
  </cols>
  <sheetData>
    <row r="1" spans="1:12" s="38" customFormat="1" ht="24" thickBot="1" x14ac:dyDescent="0.4">
      <c r="A1" s="745" t="s">
        <v>198</v>
      </c>
      <c r="B1" s="746"/>
      <c r="C1" s="746"/>
      <c r="D1" s="746"/>
      <c r="E1" s="747"/>
      <c r="F1" s="748"/>
    </row>
    <row r="2" spans="1:12" s="38" customFormat="1" ht="15.75" customHeight="1" thickBot="1" x14ac:dyDescent="0.4">
      <c r="A2" s="749" t="s">
        <v>182</v>
      </c>
      <c r="B2" s="749"/>
      <c r="C2" s="749"/>
      <c r="D2" s="749"/>
      <c r="E2" s="750"/>
      <c r="F2" s="750"/>
    </row>
    <row r="3" spans="1:12" s="38" customFormat="1" ht="24" thickBot="1" x14ac:dyDescent="0.4">
      <c r="A3" s="750"/>
      <c r="B3" s="750"/>
      <c r="C3" s="750"/>
      <c r="D3" s="750"/>
      <c r="E3" s="750"/>
      <c r="F3" s="750"/>
    </row>
    <row r="4" spans="1:12" s="38" customFormat="1" ht="47.45" customHeight="1" thickBot="1" x14ac:dyDescent="0.4">
      <c r="A4" s="751" t="s">
        <v>183</v>
      </c>
      <c r="B4" s="752"/>
      <c r="C4" s="752"/>
      <c r="D4" s="752"/>
      <c r="E4" s="752"/>
      <c r="F4" s="753"/>
    </row>
    <row r="5" spans="1:12" s="38" customFormat="1" ht="30" customHeight="1" thickBot="1" x14ac:dyDescent="0.4">
      <c r="A5" s="754" t="s">
        <v>153</v>
      </c>
      <c r="B5" s="754"/>
      <c r="C5" s="754"/>
      <c r="D5" s="754"/>
      <c r="E5" s="754"/>
      <c r="F5" s="754"/>
    </row>
    <row r="6" spans="1:12" ht="48" customHeight="1" thickBot="1" x14ac:dyDescent="0.25">
      <c r="A6" s="39" t="s">
        <v>154</v>
      </c>
      <c r="B6" s="40" t="s">
        <v>155</v>
      </c>
      <c r="C6" s="40" t="s">
        <v>156</v>
      </c>
      <c r="D6" s="40" t="s">
        <v>157</v>
      </c>
      <c r="E6" s="41" t="s">
        <v>158</v>
      </c>
    </row>
    <row r="7" spans="1:12" ht="18.399999999999999" customHeight="1" thickBot="1" x14ac:dyDescent="0.35">
      <c r="A7" s="740" t="s">
        <v>159</v>
      </c>
      <c r="B7" s="741"/>
      <c r="C7" s="741"/>
      <c r="D7" s="742"/>
      <c r="E7" s="43"/>
      <c r="F7" s="44"/>
    </row>
    <row r="8" spans="1:12" s="48" customFormat="1" ht="77.25" customHeight="1" thickBot="1" x14ac:dyDescent="0.35">
      <c r="A8" s="45">
        <v>1</v>
      </c>
      <c r="B8" s="46" t="s">
        <v>199</v>
      </c>
      <c r="C8" s="46">
        <v>1.5</v>
      </c>
      <c r="D8" s="46"/>
      <c r="E8" s="47">
        <v>2</v>
      </c>
    </row>
    <row r="9" spans="1:12" s="48" customFormat="1" ht="38.25" thickBot="1" x14ac:dyDescent="0.35">
      <c r="A9" s="45">
        <v>2</v>
      </c>
      <c r="B9" s="46" t="s">
        <v>189</v>
      </c>
      <c r="C9" s="46">
        <v>3</v>
      </c>
      <c r="D9" s="46" t="s">
        <v>160</v>
      </c>
      <c r="E9" s="47">
        <v>3</v>
      </c>
    </row>
    <row r="10" spans="1:12" s="48" customFormat="1" ht="38.25" thickBot="1" x14ac:dyDescent="0.35">
      <c r="A10" s="45">
        <v>3</v>
      </c>
      <c r="B10" s="46" t="s">
        <v>123</v>
      </c>
      <c r="C10" s="46">
        <v>2</v>
      </c>
      <c r="D10" s="46" t="s">
        <v>160</v>
      </c>
      <c r="E10" s="47">
        <v>2</v>
      </c>
    </row>
    <row r="11" spans="1:12" s="48" customFormat="1" ht="57" thickBot="1" x14ac:dyDescent="0.35">
      <c r="A11" s="45">
        <v>4</v>
      </c>
      <c r="B11" s="46" t="s">
        <v>161</v>
      </c>
      <c r="C11" s="46">
        <v>2</v>
      </c>
      <c r="D11" s="46" t="s">
        <v>160</v>
      </c>
      <c r="E11" s="47">
        <v>1.5</v>
      </c>
      <c r="L11" s="48" t="s">
        <v>115</v>
      </c>
    </row>
    <row r="12" spans="1:12" s="48" customFormat="1" ht="38.25" thickBot="1" x14ac:dyDescent="0.35">
      <c r="A12" s="45">
        <v>5</v>
      </c>
      <c r="B12" s="46" t="s">
        <v>118</v>
      </c>
      <c r="C12" s="53">
        <v>6</v>
      </c>
      <c r="D12" s="46" t="s">
        <v>162</v>
      </c>
      <c r="E12" s="47">
        <v>5</v>
      </c>
    </row>
    <row r="13" spans="1:12" s="48" customFormat="1" ht="38.25" thickBot="1" x14ac:dyDescent="0.35">
      <c r="A13" s="45">
        <v>6</v>
      </c>
      <c r="B13" s="46" t="s">
        <v>127</v>
      </c>
      <c r="C13" s="46">
        <v>1</v>
      </c>
      <c r="D13" s="46" t="s">
        <v>160</v>
      </c>
      <c r="E13" s="47"/>
    </row>
    <row r="14" spans="1:12" s="48" customFormat="1" ht="19.5" thickBot="1" x14ac:dyDescent="0.35">
      <c r="A14" s="45">
        <v>7</v>
      </c>
      <c r="B14" s="46" t="s">
        <v>196</v>
      </c>
      <c r="C14" s="46">
        <v>4</v>
      </c>
      <c r="D14" s="46" t="s">
        <v>162</v>
      </c>
      <c r="E14" s="54">
        <v>3</v>
      </c>
      <c r="G14" s="743"/>
      <c r="H14" s="744"/>
      <c r="I14" s="744"/>
      <c r="J14" s="744"/>
      <c r="K14" s="744"/>
    </row>
    <row r="15" spans="1:12" s="48" customFormat="1" ht="75.75" thickBot="1" x14ac:dyDescent="0.35">
      <c r="A15" s="45">
        <v>8</v>
      </c>
      <c r="B15" s="46" t="s">
        <v>204</v>
      </c>
      <c r="C15" s="46">
        <v>10.5</v>
      </c>
      <c r="D15" s="46" t="s">
        <v>162</v>
      </c>
      <c r="E15" s="47">
        <v>8</v>
      </c>
    </row>
    <row r="16" spans="1:12" s="48" customFormat="1" ht="19.5" thickBot="1" x14ac:dyDescent="0.35">
      <c r="A16" s="55"/>
      <c r="B16" s="56" t="s">
        <v>163</v>
      </c>
      <c r="C16" s="56">
        <f>SUM(C8:C15)</f>
        <v>30</v>
      </c>
      <c r="D16" s="46" t="s">
        <v>197</v>
      </c>
      <c r="E16" s="98">
        <f>SUM(E8:E15)</f>
        <v>24.5</v>
      </c>
    </row>
    <row r="17" spans="1:21" s="48" customFormat="1" ht="19.5" thickBot="1" x14ac:dyDescent="0.35">
      <c r="A17" s="755" t="s">
        <v>164</v>
      </c>
      <c r="B17" s="756"/>
      <c r="C17" s="756"/>
      <c r="D17" s="757"/>
      <c r="E17" s="47"/>
    </row>
    <row r="18" spans="1:21" s="48" customFormat="1" ht="75.75" thickBot="1" x14ac:dyDescent="0.35">
      <c r="A18" s="45">
        <v>9</v>
      </c>
      <c r="B18" s="46" t="s">
        <v>199</v>
      </c>
      <c r="C18" s="46">
        <v>1.5</v>
      </c>
      <c r="D18" s="46" t="s">
        <v>160</v>
      </c>
      <c r="E18" s="47">
        <v>2</v>
      </c>
    </row>
    <row r="19" spans="1:21" s="48" customFormat="1" ht="19.5" thickBot="1" x14ac:dyDescent="0.35">
      <c r="A19" s="45">
        <v>10</v>
      </c>
      <c r="B19" s="46" t="s">
        <v>124</v>
      </c>
      <c r="C19" s="46">
        <v>3</v>
      </c>
      <c r="D19" s="46" t="s">
        <v>160</v>
      </c>
      <c r="E19" s="47">
        <v>3</v>
      </c>
    </row>
    <row r="20" spans="1:21" s="48" customFormat="1" ht="75.75" thickBot="1" x14ac:dyDescent="0.35">
      <c r="A20" s="45">
        <v>11</v>
      </c>
      <c r="B20" s="46" t="s">
        <v>165</v>
      </c>
      <c r="C20" s="46">
        <v>2</v>
      </c>
      <c r="D20" s="46"/>
      <c r="E20" s="47">
        <v>1</v>
      </c>
    </row>
    <row r="21" spans="1:21" s="48" customFormat="1" ht="84.75" customHeight="1" thickBot="1" x14ac:dyDescent="0.35">
      <c r="A21" s="45">
        <v>12</v>
      </c>
      <c r="B21" s="56" t="s">
        <v>172</v>
      </c>
      <c r="C21" s="46">
        <v>8</v>
      </c>
      <c r="D21" s="46" t="s">
        <v>162</v>
      </c>
      <c r="E21" s="47">
        <v>7</v>
      </c>
      <c r="G21" s="743"/>
      <c r="H21" s="744"/>
      <c r="I21" s="744"/>
      <c r="J21" s="744"/>
      <c r="K21" s="744"/>
    </row>
    <row r="22" spans="1:21" s="48" customFormat="1" ht="64.5" customHeight="1" thickBot="1" x14ac:dyDescent="0.35">
      <c r="A22" s="45">
        <v>13</v>
      </c>
      <c r="B22" s="56" t="s">
        <v>173</v>
      </c>
      <c r="C22" s="46">
        <v>4</v>
      </c>
      <c r="D22" s="46" t="s">
        <v>162</v>
      </c>
      <c r="E22" s="47">
        <v>3</v>
      </c>
      <c r="G22" s="743"/>
      <c r="H22" s="744"/>
      <c r="I22" s="744"/>
      <c r="J22" s="744"/>
      <c r="K22" s="744"/>
    </row>
    <row r="23" spans="1:21" s="48" customFormat="1" ht="48" customHeight="1" thickBot="1" x14ac:dyDescent="0.35">
      <c r="A23" s="45">
        <v>14</v>
      </c>
      <c r="B23" s="56" t="s">
        <v>203</v>
      </c>
      <c r="C23" s="46">
        <v>4</v>
      </c>
      <c r="D23" s="46" t="s">
        <v>162</v>
      </c>
      <c r="E23" s="47">
        <v>3</v>
      </c>
      <c r="G23" s="743"/>
      <c r="H23" s="744"/>
      <c r="I23" s="744"/>
      <c r="J23" s="744"/>
      <c r="K23" s="744"/>
      <c r="L23" s="100"/>
      <c r="M23" s="99"/>
      <c r="N23" s="99"/>
      <c r="O23" s="99"/>
      <c r="P23" s="99"/>
    </row>
    <row r="24" spans="1:21" s="48" customFormat="1" ht="72" customHeight="1" thickBot="1" x14ac:dyDescent="0.35">
      <c r="A24" s="45">
        <v>15</v>
      </c>
      <c r="B24" s="56" t="s">
        <v>175</v>
      </c>
      <c r="C24" s="46">
        <v>4</v>
      </c>
      <c r="D24" s="46" t="s">
        <v>160</v>
      </c>
      <c r="E24" s="47">
        <v>3</v>
      </c>
      <c r="G24" s="743"/>
      <c r="H24" s="744"/>
      <c r="I24" s="744"/>
      <c r="J24" s="744"/>
      <c r="K24" s="744"/>
    </row>
    <row r="25" spans="1:21" s="48" customFormat="1" ht="54.75" customHeight="1" thickBot="1" x14ac:dyDescent="0.35">
      <c r="A25" s="45">
        <v>16</v>
      </c>
      <c r="B25" s="56" t="s">
        <v>176</v>
      </c>
      <c r="C25" s="46">
        <v>3</v>
      </c>
      <c r="D25" s="46" t="s">
        <v>160</v>
      </c>
      <c r="E25" s="47">
        <v>2</v>
      </c>
      <c r="G25" s="743"/>
      <c r="H25" s="744"/>
      <c r="I25" s="744"/>
      <c r="J25" s="744"/>
      <c r="K25" s="744"/>
    </row>
    <row r="26" spans="1:21" s="48" customFormat="1" ht="96" customHeight="1" thickBot="1" x14ac:dyDescent="0.35">
      <c r="A26" s="45">
        <v>17</v>
      </c>
      <c r="B26" s="46" t="s">
        <v>205</v>
      </c>
      <c r="C26" s="46">
        <v>3.5</v>
      </c>
      <c r="D26" s="46" t="s">
        <v>160</v>
      </c>
      <c r="E26" s="47">
        <v>1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2"/>
      <c r="R26" s="101"/>
      <c r="S26" s="101"/>
      <c r="T26" s="101"/>
      <c r="U26" s="101"/>
    </row>
    <row r="27" spans="1:21" s="48" customFormat="1" ht="38.25" thickBot="1" x14ac:dyDescent="0.35">
      <c r="A27" s="49">
        <v>18</v>
      </c>
      <c r="B27" s="46" t="s">
        <v>117</v>
      </c>
      <c r="C27" s="46">
        <v>1</v>
      </c>
      <c r="D27" s="46" t="s">
        <v>160</v>
      </c>
      <c r="E27" s="47"/>
    </row>
    <row r="28" spans="1:21" s="48" customFormat="1" ht="19.5" thickBot="1" x14ac:dyDescent="0.35">
      <c r="A28" s="45"/>
      <c r="B28" s="56" t="s">
        <v>68</v>
      </c>
      <c r="C28" s="56">
        <f>SUM(C18:C27)</f>
        <v>34</v>
      </c>
      <c r="D28" s="46" t="s">
        <v>166</v>
      </c>
      <c r="E28" s="56">
        <f>SUM(E18:E27)</f>
        <v>25</v>
      </c>
    </row>
    <row r="29" spans="1:21" ht="18.399999999999999" customHeight="1" thickBot="1" x14ac:dyDescent="0.35">
      <c r="A29" s="740" t="s">
        <v>167</v>
      </c>
      <c r="B29" s="741"/>
      <c r="C29" s="741"/>
      <c r="D29" s="742"/>
      <c r="E29" s="43"/>
      <c r="F29" s="44"/>
    </row>
    <row r="30" spans="1:21" ht="75.599999999999994" customHeight="1" thickBot="1" x14ac:dyDescent="0.35">
      <c r="A30" s="49">
        <v>19</v>
      </c>
      <c r="B30" s="46" t="s">
        <v>200</v>
      </c>
      <c r="C30" s="50">
        <v>1.5</v>
      </c>
      <c r="D30" s="50" t="s">
        <v>160</v>
      </c>
      <c r="E30" s="43">
        <v>2</v>
      </c>
      <c r="F30" s="44"/>
    </row>
    <row r="31" spans="1:21" ht="19.5" thickBot="1" x14ac:dyDescent="0.35">
      <c r="A31" s="49">
        <v>20</v>
      </c>
      <c r="B31" s="50" t="s">
        <v>121</v>
      </c>
      <c r="C31" s="50">
        <v>4</v>
      </c>
      <c r="D31" s="50" t="s">
        <v>162</v>
      </c>
      <c r="E31" s="43">
        <v>3</v>
      </c>
      <c r="F31" s="44"/>
    </row>
    <row r="32" spans="1:21" ht="19.5" thickBot="1" x14ac:dyDescent="0.35">
      <c r="A32" s="49">
        <v>21</v>
      </c>
      <c r="B32" s="50" t="s">
        <v>201</v>
      </c>
      <c r="C32" s="50">
        <v>4.5</v>
      </c>
      <c r="D32" s="50" t="s">
        <v>162</v>
      </c>
      <c r="E32" s="43">
        <v>2</v>
      </c>
      <c r="F32" s="44"/>
    </row>
    <row r="33" spans="1:10" ht="19.5" thickBot="1" x14ac:dyDescent="0.35">
      <c r="A33" s="49">
        <v>22</v>
      </c>
      <c r="B33" s="50" t="s">
        <v>125</v>
      </c>
      <c r="C33" s="50">
        <v>2</v>
      </c>
      <c r="D33" s="50" t="s">
        <v>160</v>
      </c>
      <c r="E33" s="43">
        <v>2</v>
      </c>
      <c r="F33" s="44"/>
    </row>
    <row r="34" spans="1:10" ht="24.6" customHeight="1" thickBot="1" x14ac:dyDescent="0.35">
      <c r="A34" s="49">
        <v>23</v>
      </c>
      <c r="B34" s="57" t="s">
        <v>177</v>
      </c>
      <c r="C34" s="50">
        <v>7</v>
      </c>
      <c r="D34" s="50" t="s">
        <v>162</v>
      </c>
      <c r="E34" s="43">
        <v>6</v>
      </c>
      <c r="F34" s="44"/>
      <c r="G34" s="744"/>
      <c r="H34" s="744"/>
      <c r="I34" s="744"/>
      <c r="J34" s="58"/>
    </row>
    <row r="35" spans="1:10" ht="82.5" customHeight="1" thickBot="1" x14ac:dyDescent="0.35">
      <c r="A35" s="49">
        <v>24</v>
      </c>
      <c r="B35" s="50" t="s">
        <v>165</v>
      </c>
      <c r="C35" s="50">
        <v>6</v>
      </c>
      <c r="D35" s="50" t="s">
        <v>160</v>
      </c>
      <c r="E35" s="43">
        <v>4</v>
      </c>
      <c r="F35" s="44"/>
    </row>
    <row r="36" spans="1:10" ht="19.5" thickBot="1" x14ac:dyDescent="0.35">
      <c r="A36" s="49">
        <v>25</v>
      </c>
      <c r="B36" s="50" t="s">
        <v>131</v>
      </c>
      <c r="C36" s="50">
        <v>4</v>
      </c>
      <c r="D36" s="50" t="s">
        <v>160</v>
      </c>
      <c r="E36" s="43">
        <v>2</v>
      </c>
      <c r="F36" s="44"/>
    </row>
    <row r="37" spans="1:10" ht="38.25" thickBot="1" x14ac:dyDescent="0.35">
      <c r="A37" s="49">
        <v>26</v>
      </c>
      <c r="B37" s="50" t="s">
        <v>132</v>
      </c>
      <c r="C37" s="50">
        <v>1</v>
      </c>
      <c r="D37" s="50" t="s">
        <v>160</v>
      </c>
      <c r="E37" s="43"/>
      <c r="F37" s="44"/>
    </row>
    <row r="38" spans="1:10" ht="19.5" thickBot="1" x14ac:dyDescent="0.35">
      <c r="A38" s="49"/>
      <c r="B38" s="57" t="s">
        <v>68</v>
      </c>
      <c r="C38" s="57">
        <f>SUM(C30:C37)</f>
        <v>30</v>
      </c>
      <c r="D38" s="50" t="s">
        <v>215</v>
      </c>
      <c r="E38" s="57">
        <f>SUM(E30:E36)</f>
        <v>21</v>
      </c>
      <c r="F38" s="44" t="s">
        <v>115</v>
      </c>
    </row>
    <row r="39" spans="1:10" ht="18.399999999999999" customHeight="1" thickBot="1" x14ac:dyDescent="0.35">
      <c r="A39" s="740" t="s">
        <v>168</v>
      </c>
      <c r="B39" s="741"/>
      <c r="C39" s="741"/>
      <c r="D39" s="742"/>
      <c r="E39" s="43"/>
      <c r="F39" s="44"/>
    </row>
    <row r="40" spans="1:10" ht="19.5" thickBot="1" x14ac:dyDescent="0.35">
      <c r="A40" s="49">
        <v>27</v>
      </c>
      <c r="B40" s="50" t="s">
        <v>81</v>
      </c>
      <c r="C40" s="50">
        <v>9</v>
      </c>
      <c r="D40" s="50" t="s">
        <v>160</v>
      </c>
      <c r="E40" s="43"/>
      <c r="F40" s="44"/>
    </row>
    <row r="41" spans="1:10" ht="19.5" thickBot="1" x14ac:dyDescent="0.35">
      <c r="A41" s="49">
        <v>28</v>
      </c>
      <c r="B41" s="50" t="s">
        <v>94</v>
      </c>
      <c r="C41" s="50">
        <v>17</v>
      </c>
      <c r="D41" s="50"/>
      <c r="E41" s="43"/>
      <c r="F41" s="44"/>
    </row>
    <row r="42" spans="1:10" ht="19.5" thickBot="1" x14ac:dyDescent="0.35">
      <c r="A42" s="59"/>
      <c r="B42" s="60" t="s">
        <v>68</v>
      </c>
      <c r="C42" s="60">
        <f>SUM(C40:C41)</f>
        <v>26</v>
      </c>
      <c r="D42" s="50" t="s">
        <v>160</v>
      </c>
      <c r="E42" s="43"/>
      <c r="F42" s="44"/>
    </row>
    <row r="43" spans="1:10" s="52" customFormat="1" ht="18.75" x14ac:dyDescent="0.3">
      <c r="A43" s="51"/>
      <c r="B43" s="51" t="s">
        <v>169</v>
      </c>
      <c r="C43" s="51">
        <f>C42+C28+C38+C16</f>
        <v>120</v>
      </c>
      <c r="D43" s="51"/>
      <c r="E43" s="51"/>
      <c r="F43" s="51"/>
    </row>
    <row r="44" spans="1:10" s="52" customFormat="1" ht="18.75" x14ac:dyDescent="0.3">
      <c r="A44" s="51"/>
      <c r="B44" s="51"/>
      <c r="C44" s="51"/>
      <c r="D44" s="51"/>
      <c r="E44" s="51"/>
      <c r="F44" s="51"/>
    </row>
    <row r="45" spans="1:10" s="52" customFormat="1" ht="18.75" x14ac:dyDescent="0.3">
      <c r="A45" s="51"/>
      <c r="B45" s="51" t="s">
        <v>170</v>
      </c>
      <c r="C45" s="51" t="s">
        <v>114</v>
      </c>
      <c r="D45" s="51"/>
      <c r="E45" s="51"/>
      <c r="F45" s="51"/>
    </row>
  </sheetData>
  <mergeCells count="15">
    <mergeCell ref="A17:D17"/>
    <mergeCell ref="G14:K14"/>
    <mergeCell ref="G21:K21"/>
    <mergeCell ref="G22:K22"/>
    <mergeCell ref="A29:D29"/>
    <mergeCell ref="A1:F1"/>
    <mergeCell ref="A2:F3"/>
    <mergeCell ref="A4:F4"/>
    <mergeCell ref="A5:F5"/>
    <mergeCell ref="A7:D7"/>
    <mergeCell ref="A39:D39"/>
    <mergeCell ref="G23:K23"/>
    <mergeCell ref="G24:K24"/>
    <mergeCell ref="G25:K25"/>
    <mergeCell ref="G34:I34"/>
  </mergeCells>
  <printOptions horizontalCentered="1"/>
  <pageMargins left="0.78740157480314965" right="0.39370078740157483" top="0.23622047244094491" bottom="0.23622047244094491" header="0.31496062992125984" footer="0.31496062992125984"/>
  <pageSetup paperSize="9" scale="9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ОНП Маг</vt:lpstr>
      <vt:lpstr>Каталог</vt:lpstr>
      <vt:lpstr>Семестровка</vt:lpstr>
      <vt:lpstr>Каталог!Область_печати</vt:lpstr>
      <vt:lpstr>'ОНП Маг'!Область_печати</vt:lpstr>
      <vt:lpstr>Семестровка!Область_печати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ZheTeM</dc:creator>
  <cp:lastModifiedBy>Admin</cp:lastModifiedBy>
  <cp:lastPrinted>2021-02-24T10:32:17Z</cp:lastPrinted>
  <dcterms:created xsi:type="dcterms:W3CDTF">2020-01-20T12:14:55Z</dcterms:created>
  <dcterms:modified xsi:type="dcterms:W3CDTF">2021-04-03T19:44:17Z</dcterms:modified>
</cp:coreProperties>
</file>