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5" windowHeight="8550" activeTab="1"/>
  </bookViews>
  <sheets>
    <sheet name="НП_маг_1.4_161_екологія_2019" sheetId="1" r:id="rId1"/>
    <sheet name="Семестровка_маг_1.4_161_ек_2019" sheetId="2" r:id="rId2"/>
  </sheets>
  <definedNames>
    <definedName name="_xlnm.Print_Area" localSheetId="0">НП_маг_1.4_161_екологія_2019!$A$2:$BI$80</definedName>
  </definedNames>
  <calcPr calcId="144525"/>
</workbook>
</file>

<file path=xl/sharedStrings.xml><?xml version="1.0" encoding="utf-8"?>
<sst xmlns="http://schemas.openxmlformats.org/spreadsheetml/2006/main" count="280" uniqueCount="205">
  <si>
    <t>МІНІСТЕРСТВО ОСВІТИ І НАУКИ  УКРАЇНИ</t>
  </si>
  <si>
    <t xml:space="preserve">                     НАЦІОНАЛЬНИЙ ТЕХНІЧНИЙ УНІВЕРСИТЕТ УКРАЇНИ "КИЇВСЬКИЙ ПОЛІТЕХНІЧНИЙ ІНСТИТУТ імені ІГОРЯ СІКОРСЬКОГО"</t>
  </si>
  <si>
    <r>
      <rPr>
        <sz val="36"/>
        <rFont val="Arial"/>
        <charset val="204"/>
      </rPr>
      <t xml:space="preserve">                   </t>
    </r>
    <r>
      <rPr>
        <b/>
        <sz val="36"/>
        <rFont val="Arial"/>
        <charset val="204"/>
      </rPr>
      <t>НАВЧАЛЬНИЙ   ПЛАН</t>
    </r>
  </si>
  <si>
    <t>ЗАТВЕРДЖУЮ</t>
  </si>
  <si>
    <t>(прийому  2019 року)</t>
  </si>
  <si>
    <t xml:space="preserve">Голова Вченої ради </t>
  </si>
  <si>
    <t>Підготовки</t>
  </si>
  <si>
    <t>Магістр</t>
  </si>
  <si>
    <t>з галузі знань</t>
  </si>
  <si>
    <t>16 Хімічна та біоінженерія</t>
  </si>
  <si>
    <t>Факультет (інститут)</t>
  </si>
  <si>
    <t>інженерно-хімічний</t>
  </si>
  <si>
    <t xml:space="preserve"> КПІ ім. Ігоря Сікорського</t>
  </si>
  <si>
    <r>
      <rPr>
        <b/>
        <sz val="11"/>
        <rFont val="Arial"/>
        <charset val="134"/>
      </rPr>
      <t xml:space="preserve">      (</t>
    </r>
    <r>
      <rPr>
        <sz val="11"/>
        <rFont val="Arial"/>
        <charset val="134"/>
      </rPr>
      <t>назва освітньо- ступеня</t>
    </r>
    <r>
      <rPr>
        <b/>
        <sz val="11"/>
        <rFont val="Arial"/>
        <charset val="134"/>
      </rPr>
      <t>)</t>
    </r>
  </si>
  <si>
    <t>(шифр і назва галузі знань)</t>
  </si>
  <si>
    <t>за спеціальністю</t>
  </si>
  <si>
    <t>161 Хімічні технології та інженерія</t>
  </si>
  <si>
    <t xml:space="preserve">Кваліфікація  </t>
  </si>
  <si>
    <t xml:space="preserve">магістр з хімічних технологій та
інженерії
</t>
  </si>
  <si>
    <t>(код  і  назва спеціальності )</t>
  </si>
  <si>
    <t>_____________ М.З.Згуровський</t>
  </si>
  <si>
    <t>Строк навчання</t>
  </si>
  <si>
    <t xml:space="preserve">1 рік 4 місяця </t>
  </si>
  <si>
    <r>
      <rPr>
        <sz val="16"/>
        <rFont val="Arial"/>
        <charset val="134"/>
      </rPr>
      <t xml:space="preserve">"___"_____________  </t>
    </r>
    <r>
      <rPr>
        <u/>
        <sz val="16"/>
        <rFont val="Arial"/>
        <charset val="204"/>
      </rPr>
      <t>2019</t>
    </r>
    <r>
      <rPr>
        <sz val="16"/>
        <rFont val="Arial"/>
        <charset val="134"/>
      </rPr>
      <t>___ р.</t>
    </r>
  </si>
  <si>
    <t>за освітньо-професійною  програмою магістерської підготовки (спеціалізацією)</t>
  </si>
  <si>
    <t>на основі</t>
  </si>
  <si>
    <t>бакалавра</t>
  </si>
  <si>
    <t>Промислова екологія та ресурсоефективні чисті технології</t>
  </si>
  <si>
    <t>(зазначається освітній ступень)</t>
  </si>
  <si>
    <t xml:space="preserve">                                                                         ( назва  програми)</t>
  </si>
  <si>
    <t xml:space="preserve">      Форма навчання</t>
  </si>
  <si>
    <t>денна</t>
  </si>
  <si>
    <t>(денна, вечіня, заочна (дистанційна), екстернат)</t>
  </si>
  <si>
    <t>Випускова   кафедра</t>
  </si>
  <si>
    <t>Екології та технології рослинних полімерів</t>
  </si>
  <si>
    <r>
      <rPr>
        <b/>
        <sz val="16"/>
        <rFont val="Arial"/>
        <charset val="204"/>
      </rPr>
      <t xml:space="preserve">                                                                          </t>
    </r>
    <r>
      <rPr>
        <b/>
        <sz val="18"/>
        <rFont val="Arial"/>
        <charset val="204"/>
      </rPr>
      <t>І. Графік навчального процесу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</si>
  <si>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</si>
  <si>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</si>
  <si>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</si>
  <si>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</si>
  <si>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</si>
  <si>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</si>
  <si>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</si>
  <si>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</si>
  <si>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</si>
  <si>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</si>
  <si>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</si>
  <si>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</si>
  <si>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</si>
  <si>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</t>
  </si>
  <si>
    <t>С</t>
  </si>
  <si>
    <t>К</t>
  </si>
  <si>
    <t>ІІ</t>
  </si>
  <si>
    <t>П</t>
  </si>
  <si>
    <t>ДЗ</t>
  </si>
  <si>
    <t>Позначення:</t>
  </si>
  <si>
    <t>Т</t>
  </si>
  <si>
    <t>Теор.навч.</t>
  </si>
  <si>
    <t>Екзам. сесія</t>
  </si>
  <si>
    <t>Практики</t>
  </si>
  <si>
    <t>Виконання дисертаційної роботи та її захист</t>
  </si>
  <si>
    <t>Канікули</t>
  </si>
  <si>
    <t xml:space="preserve">             II.ЗВЕДЕНІ ДАНІ ПРО БЮДЖЕТ ЧАСУ, тижні</t>
  </si>
  <si>
    <t xml:space="preserve">        III.ПРАКТИКА</t>
  </si>
  <si>
    <t xml:space="preserve">        IV. АТЕСТАЦІЯ ВИПУСКНИКІВ </t>
  </si>
  <si>
    <t>Теоретичне навчання</t>
  </si>
  <si>
    <t>Екзамена
ційна сессія</t>
  </si>
  <si>
    <t>Практика</t>
  </si>
  <si>
    <t>Атестація випускників</t>
  </si>
  <si>
    <t>Виконання дисер-таційної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</si>
  <si>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</si>
  <si>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</si>
  <si>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</si>
  <si>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</si>
  <si>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</si>
  <si>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</si>
  <si>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
(робота)</t>
  </si>
  <si>
    <t xml:space="preserve">Переддипломна </t>
  </si>
  <si>
    <t>3</t>
  </si>
  <si>
    <t>8</t>
  </si>
  <si>
    <t>Робота над магістерською дисертацією</t>
  </si>
  <si>
    <t>Захист магістерської дисертації</t>
  </si>
  <si>
    <t>V. План навчального процесу</t>
  </si>
  <si>
    <t>Код Н/Д за ОПП</t>
  </si>
  <si>
    <t xml:space="preserve">НАЗВА НАВЧАЛЬНОЇ
ДИСЦИПЛІНИ
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</si>
  <si>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</si>
  <si>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</si>
  <si>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</si>
  <si>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</si>
  <si>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</si>
  <si>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</si>
  <si>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</si>
  <si>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</si>
  <si>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</si>
  <si>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</si>
  <si>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</si>
  <si>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</si>
  <si>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Всього</t>
  </si>
  <si>
    <t>у тому числі</t>
  </si>
  <si>
    <t>Лекції</t>
  </si>
  <si>
    <t>Практичні</t>
  </si>
  <si>
    <t xml:space="preserve">Лабора-
торні </t>
  </si>
  <si>
    <t>Семестри</t>
  </si>
  <si>
    <t>Кількість тижнів у семестрі</t>
  </si>
  <si>
    <t>І. ЦИКЛ ЗАГАЛЬНОЇ ПІДГОТОВКИ</t>
  </si>
  <si>
    <t>І.1 Навчальні дисципліни базової  підготовки</t>
  </si>
  <si>
    <t>ЗО1</t>
  </si>
  <si>
    <t>Інтелектуальна власність та патентознавство</t>
  </si>
  <si>
    <t>Разом за п.І.1</t>
  </si>
  <si>
    <t>І.2 Дослідницький (науковий) компонент (за вибором студентів)</t>
  </si>
  <si>
    <t>ЗВ1</t>
  </si>
  <si>
    <t>Наукова робота за темою магістерської дисертації</t>
  </si>
  <si>
    <t>1,  2</t>
  </si>
  <si>
    <t>ЗВ2</t>
  </si>
  <si>
    <t>Переддипломна практика</t>
  </si>
  <si>
    <t>Х</t>
  </si>
  <si>
    <t>ЗВ3</t>
  </si>
  <si>
    <t>Разом за п.І.2</t>
  </si>
  <si>
    <t>І.3 Навчальні дисципліни базової  підготовки (за вибором студентів)</t>
  </si>
  <si>
    <t>ЗВ4</t>
  </si>
  <si>
    <t xml:space="preserve">Навчальна дисципліна з проблем сталого розвитку </t>
  </si>
  <si>
    <t>ЗВ5</t>
  </si>
  <si>
    <t xml:space="preserve">Навчальна дисципліна з менеджменту (інноваційний менеджмент, дисципліна з розробки стартап-проектів і таке інше) </t>
  </si>
  <si>
    <t>ЗВ6</t>
  </si>
  <si>
    <t>Практикум з іншомовного професійного спілкування</t>
  </si>
  <si>
    <t>Разом за п.І.3</t>
  </si>
  <si>
    <t>ВСЬОГО ЗА ЦИКЛ ЗАГАЛЬНОЇ  ПІДГОТОВКИ :</t>
  </si>
  <si>
    <t>ІІ. ЦИКЛ ПРОФЕСІЙНОЇ ПІДГОТОВКИ</t>
  </si>
  <si>
    <t>ІІ.1. Навчальні дисципліни професійної та практичної підготовки</t>
  </si>
  <si>
    <t>ПО1</t>
  </si>
  <si>
    <t>Екологічна стандартизація та сертифікація</t>
  </si>
  <si>
    <t>ПО2</t>
  </si>
  <si>
    <t>Ресурсоефективні чисті технології</t>
  </si>
  <si>
    <t>ПО3</t>
  </si>
  <si>
    <t>Перспективні напрямки наукових досліджень в охороні довкілля</t>
  </si>
  <si>
    <t>1, 2</t>
  </si>
  <si>
    <t>ПО4</t>
  </si>
  <si>
    <t xml:space="preserve"> Інформаційні технології</t>
  </si>
  <si>
    <t>ПО5</t>
  </si>
  <si>
    <t>Управління та поводження з відходами</t>
  </si>
  <si>
    <t>ПО6</t>
  </si>
  <si>
    <t>Екологічне інспектування</t>
  </si>
  <si>
    <t>ПО7</t>
  </si>
  <si>
    <t>Альтернативні джерела енергії</t>
  </si>
  <si>
    <t>ПО8</t>
  </si>
  <si>
    <t>Екологічний менеджмент і аудит</t>
  </si>
  <si>
    <t>Разом за п.ІІ.1</t>
  </si>
  <si>
    <t>ІІ.2.Навчальні дисципліни професійної та практичної підготовки (за вибором студентів)</t>
  </si>
  <si>
    <t>ПВ1</t>
  </si>
  <si>
    <t xml:space="preserve">Навчальна дисципліна з математичної статистики в екології </t>
  </si>
  <si>
    <t xml:space="preserve"> </t>
  </si>
  <si>
    <t>Разом за п.ІІ.2</t>
  </si>
  <si>
    <t xml:space="preserve">  ВСЬОГО ЗА ЦИКЛ ПРОФЕСІЙНОЇ  ПІДГОТОВКИ :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</si>
  <si>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</si>
  <si>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</si>
  <si>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</si>
  <si>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</si>
  <si>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</si>
  <si>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</si>
  <si>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Ухвалено на засіданні Вченої ради університету, протокол № 3від  11березня  2019 р.</t>
  </si>
  <si>
    <t>Голова НМК</t>
  </si>
  <si>
    <t xml:space="preserve">       Астрелін І.М.</t>
  </si>
  <si>
    <t>Завідувч кафедри</t>
  </si>
  <si>
    <t>Гомеля М.Д.</t>
  </si>
  <si>
    <t>Заст. декана ІХФ</t>
  </si>
  <si>
    <t xml:space="preserve">       Сідоров Д.Е.</t>
  </si>
  <si>
    <t>(підпис)</t>
  </si>
  <si>
    <t>(П.І.Б.)</t>
  </si>
  <si>
    <t>Кафедра екології та технології рослинних полімер</t>
  </si>
  <si>
    <t>інженерно-хімічний факультет</t>
  </si>
  <si>
    <t xml:space="preserve">Перелік кредитних модулів (дисциплін) магістерської освітньо-професійної програми </t>
  </si>
  <si>
    <t>за спеціальністю 161 - Хімічні технології та інженерія</t>
  </si>
  <si>
    <t>ОПП "Промислова екологія та ресурсоефективні чисті технології"</t>
  </si>
  <si>
    <t>2019 рік набору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</si>
  <si>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</si>
  <si>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</si>
  <si>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</si>
  <si>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</si>
  <si>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</si>
  <si>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</si>
  <si>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Практикум з іншомовного наукововго спілкування-1. Практикум з іншомовного професійного спілкування</t>
  </si>
  <si>
    <t>Патентознавство та інтелектуальна власність</t>
  </si>
  <si>
    <t>З</t>
  </si>
  <si>
    <t>Навчальна дисципліна з проблем сталого розвитку</t>
  </si>
  <si>
    <t>Наукова робота за темою магістерської дисертації - 1. Основи наукових досліджень</t>
  </si>
  <si>
    <t>Екз.</t>
  </si>
  <si>
    <t>Навчальна дисципліна з математичної статистики в екології -1. Методи математичної статистики в екології</t>
  </si>
  <si>
    <t>Навчальна дисципліна з математичної статистики в екології -2. Курсова робота</t>
  </si>
  <si>
    <t>Перспективні напрямки наукових досліджень в охороні довкілля - 1. Аналіз актуальних проблем захисту довкіля</t>
  </si>
  <si>
    <t>Всьoго</t>
  </si>
  <si>
    <t>3екз+4З</t>
  </si>
  <si>
    <t>2 семестр</t>
  </si>
  <si>
    <t>Практикум з іншомовного наукововго спілкування-2. Практикум з іншомовного професійного спілкування</t>
  </si>
  <si>
    <t>Навчальна  дисципліна з менеджменту</t>
  </si>
  <si>
    <t>Наукова робота за темою магістерської дисертації - 2. Науково-дослідна робота за темою магістерської дисертації</t>
  </si>
  <si>
    <t>Перспективні напрямки наукових досліджень в охороні довкілля - 2. Теоретичне та екпериментальне вирішення наукових задач в екологічній безпеці</t>
  </si>
  <si>
    <t>Перспективні напрямки наукових досліджень в охороні довкілля - 3. Курсова робота</t>
  </si>
  <si>
    <t>КР</t>
  </si>
  <si>
    <t>Інформаційні технології</t>
  </si>
  <si>
    <t>3екз+6З</t>
  </si>
  <si>
    <t>3 семестр</t>
  </si>
  <si>
    <t>Виконання магістерської дисертації</t>
  </si>
  <si>
    <t>1З</t>
  </si>
  <si>
    <t>Всього за період навчання</t>
  </si>
  <si>
    <t>Зав. кафедри Е та ТРП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</si>
</sst>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</numFmts>
  <fonts count="76">
    <font>
      <sz val="11"/>
      <color theme="1"/>
      <name val="Calibri"/>
      <charset val="204"/>
      <scheme val="minor"/>
    </font>
    <font>
      <sz val="10"/>
      <name val="Times New Roman"/>
      <charset val="204"/>
    </font>
    <font>
      <sz val="14"/>
      <name val="Times New Roman"/>
      <charset val="204"/>
    </font>
    <font>
      <b/>
      <sz val="14"/>
      <name val="Times New Roman"/>
      <charset val="204"/>
    </font>
    <font>
      <b/>
      <sz val="16"/>
      <name val="Times New Roman"/>
      <charset val="204"/>
    </font>
    <font>
      <b/>
      <sz val="12"/>
      <name val="Times New Roman"/>
      <charset val="134"/>
    </font>
    <font>
      <sz val="16"/>
      <name val="Times New Roman"/>
      <charset val="204"/>
    </font>
    <font>
      <sz val="18"/>
      <name val="Arial"/>
      <charset val="134"/>
    </font>
    <font>
      <sz val="10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20"/>
      <name val="Arial"/>
      <charset val="204"/>
    </font>
    <font>
      <b/>
      <sz val="11"/>
      <name val="Arial"/>
      <charset val="204"/>
    </font>
    <font>
      <sz val="14"/>
      <name val="Arial"/>
      <charset val="204"/>
    </font>
    <font>
      <b/>
      <sz val="14"/>
      <name val="Arial"/>
      <charset val="204"/>
    </font>
    <font>
      <i/>
      <sz val="14"/>
      <name val="Arial"/>
      <charset val="204"/>
    </font>
    <font>
      <sz val="20"/>
      <name val="Arial"/>
      <charset val="204"/>
    </font>
    <font>
      <b/>
      <sz val="18"/>
      <name val="Arial"/>
      <charset val="134"/>
    </font>
    <font>
      <sz val="36"/>
      <name val="Arial"/>
      <charset val="204"/>
    </font>
    <font>
      <b/>
      <sz val="16"/>
      <name val="Arial"/>
      <charset val="204"/>
    </font>
    <font>
      <b/>
      <sz val="10"/>
      <name val="Arial Cyr"/>
      <charset val="204"/>
    </font>
    <font>
      <sz val="16"/>
      <name val="Arial"/>
      <charset val="204"/>
    </font>
    <font>
      <sz val="16"/>
      <name val="Arial"/>
      <charset val="134"/>
    </font>
    <font>
      <sz val="14"/>
      <name val="Arial"/>
      <charset val="134"/>
    </font>
    <font>
      <b/>
      <sz val="10"/>
      <name val="Arial"/>
      <charset val="204"/>
    </font>
    <font>
      <b/>
      <sz val="12"/>
      <name val="Arial"/>
      <charset val="204"/>
    </font>
    <font>
      <b/>
      <sz val="18"/>
      <name val="Arial"/>
      <charset val="204"/>
    </font>
    <font>
      <b/>
      <sz val="22"/>
      <name val="Arial"/>
      <charset val="204"/>
    </font>
    <font>
      <b/>
      <sz val="18"/>
      <color theme="1"/>
      <name val="Calibri"/>
      <charset val="204"/>
      <scheme val="minor"/>
    </font>
    <font>
      <b/>
      <sz val="16"/>
      <name val="Arial"/>
      <charset val="134"/>
    </font>
    <font>
      <b/>
      <sz val="11"/>
      <name val="Arial"/>
      <charset val="134"/>
    </font>
    <font>
      <b/>
      <sz val="10"/>
      <name val="Arial"/>
      <charset val="134"/>
    </font>
    <font>
      <b/>
      <sz val="20"/>
      <name val="Arial"/>
      <charset val="134"/>
    </font>
    <font>
      <sz val="11"/>
      <name val="Arial"/>
      <charset val="134"/>
    </font>
    <font>
      <sz val="20"/>
      <name val="Times New Roman"/>
      <charset val="204"/>
    </font>
    <font>
      <sz val="10"/>
      <name val="Arial"/>
      <charset val="134"/>
    </font>
    <font>
      <sz val="18"/>
      <name val="Arial"/>
      <charset val="204"/>
    </font>
    <font>
      <sz val="20"/>
      <name val="Arial Cyr"/>
      <charset val="204"/>
    </font>
    <font>
      <sz val="20"/>
      <color theme="1"/>
      <name val="Calibri"/>
      <charset val="204"/>
      <scheme val="minor"/>
    </font>
    <font>
      <b/>
      <sz val="14"/>
      <name val="Arial"/>
      <charset val="134"/>
    </font>
    <font>
      <b/>
      <sz val="13"/>
      <name val="Arial"/>
      <charset val="204"/>
    </font>
    <font>
      <b/>
      <sz val="20"/>
      <name val="Arial Cyr"/>
      <charset val="204"/>
    </font>
    <font>
      <b/>
      <sz val="12"/>
      <color indexed="10"/>
      <name val="Arial"/>
      <charset val="204"/>
    </font>
    <font>
      <b/>
      <sz val="20"/>
      <color indexed="10"/>
      <name val="Arial"/>
      <charset val="204"/>
    </font>
    <font>
      <sz val="10"/>
      <color indexed="10"/>
      <name val="Arial Cyr"/>
      <charset val="204"/>
    </font>
    <font>
      <sz val="20"/>
      <color indexed="10"/>
      <name val="Arial Cyr"/>
      <charset val="204"/>
    </font>
    <font>
      <b/>
      <sz val="11"/>
      <color indexed="10"/>
      <name val="Arial"/>
      <charset val="204"/>
    </font>
    <font>
      <sz val="20"/>
      <color indexed="10"/>
      <name val="Arial"/>
      <charset val="204"/>
    </font>
    <font>
      <sz val="10"/>
      <color indexed="10"/>
      <name val="Arial"/>
      <charset val="204"/>
    </font>
    <font>
      <sz val="11"/>
      <color indexed="10"/>
      <name val="Arial"/>
      <charset val="204"/>
    </font>
    <font>
      <b/>
      <i/>
      <sz val="20"/>
      <name val="Arial"/>
      <charset val="204"/>
    </font>
    <font>
      <b/>
      <i/>
      <sz val="12"/>
      <color indexed="10"/>
      <name val="Arial"/>
      <charset val="204"/>
    </font>
    <font>
      <b/>
      <i/>
      <sz val="20"/>
      <color indexed="10"/>
      <name val="Arial"/>
      <charset val="204"/>
    </font>
    <font>
      <sz val="12"/>
      <color indexed="10"/>
      <name val="Arial"/>
      <charset val="204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Times New Roman"/>
      <charset val="134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36"/>
      <name val="Arial"/>
      <charset val="204"/>
    </font>
    <font>
      <u/>
      <sz val="16"/>
      <name val="Arial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medium">
        <color indexed="59"/>
      </right>
      <top style="medium">
        <color auto="1"/>
      </top>
      <bottom style="medium">
        <color auto="1"/>
      </bottom>
      <diagonal/>
    </border>
    <border>
      <left style="medium">
        <color indexed="59"/>
      </left>
      <right style="medium">
        <color indexed="59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59"/>
      </bottom>
      <diagonal/>
    </border>
    <border>
      <left/>
      <right/>
      <top style="medium">
        <color indexed="8"/>
      </top>
      <bottom style="thin">
        <color indexed="59"/>
      </bottom>
      <diagonal/>
    </border>
    <border>
      <left style="medium">
        <color indexed="8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medium">
        <color indexed="8"/>
      </left>
      <right/>
      <top style="thin">
        <color indexed="59"/>
      </top>
      <bottom/>
      <diagonal/>
    </border>
    <border>
      <left/>
      <right/>
      <top style="thin">
        <color indexed="59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59"/>
      </left>
      <right style="medium">
        <color indexed="59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59"/>
      </left>
      <right style="medium">
        <color indexed="59"/>
      </right>
      <top style="thin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59"/>
      </right>
      <top style="medium">
        <color indexed="8"/>
      </top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59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59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59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ck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4" fillId="30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71" fillId="0" borderId="163" applyNumberFormat="0" applyFill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5" fillId="0" borderId="162" applyNumberFormat="0" applyFill="0" applyAlignment="0" applyProtection="0">
      <alignment vertical="center"/>
    </xf>
    <xf numFmtId="0" fontId="73" fillId="8" borderId="164" applyNumberFormat="0" applyAlignment="0" applyProtection="0">
      <alignment vertical="center"/>
    </xf>
    <xf numFmtId="44" fontId="57" fillId="0" borderId="0" applyFont="0" applyFill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7" fillId="7" borderId="159" applyNumberFormat="0" applyFont="0" applyAlignment="0" applyProtection="0">
      <alignment vertical="center"/>
    </xf>
    <xf numFmtId="0" fontId="64" fillId="9" borderId="160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2" fillId="8" borderId="160" applyNumberFormat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60" fillId="0" borderId="158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0" borderId="161" applyNumberFormat="0" applyFill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2" fontId="57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0" borderId="161" applyNumberFormat="0" applyFill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0" fontId="55" fillId="3" borderId="157" applyNumberFormat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</cellStyleXfs>
  <cellXfs count="503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/>
    <xf numFmtId="0" fontId="2" fillId="0" borderId="0" xfId="0" applyFont="1" applyFill="1" applyAlignment="1">
      <alignment wrapText="1"/>
    </xf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3" fillId="0" borderId="10" xfId="0" applyFont="1" applyFill="1" applyBorder="1" applyProtection="1"/>
    <xf numFmtId="0" fontId="15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Protection="1"/>
    <xf numFmtId="49" fontId="8" fillId="0" borderId="0" xfId="0" applyNumberFormat="1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Alignment="1"/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textRotation="90"/>
    </xf>
    <xf numFmtId="0" fontId="24" fillId="0" borderId="11" xfId="0" applyFont="1" applyFill="1" applyBorder="1" applyAlignment="1" applyProtection="1">
      <alignment horizontal="center" vertical="center" textRotation="90"/>
    </xf>
    <xf numFmtId="0" fontId="25" fillId="0" borderId="0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 wrapText="1"/>
    </xf>
    <xf numFmtId="0" fontId="10" fillId="0" borderId="13" xfId="0" applyFont="1" applyFill="1" applyBorder="1" applyAlignment="1" applyProtection="1">
      <alignment horizontal="center" wrapText="1"/>
    </xf>
    <xf numFmtId="0" fontId="14" fillId="0" borderId="14" xfId="0" applyFont="1" applyFill="1" applyBorder="1" applyAlignment="1" applyProtection="1">
      <alignment horizontal="center" vertical="center" textRotation="90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center" vertical="center" textRotation="90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 wrapText="1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right" wrapText="1"/>
    </xf>
    <xf numFmtId="0" fontId="11" fillId="0" borderId="14" xfId="0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49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right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right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27" fillId="0" borderId="4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right"/>
    </xf>
    <xf numFmtId="0" fontId="12" fillId="0" borderId="27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3" fillId="0" borderId="28" xfId="0" applyNumberFormat="1" applyFont="1" applyFill="1" applyBorder="1" applyAlignment="1" applyProtection="1">
      <alignment horizontal="center"/>
    </xf>
    <xf numFmtId="0" fontId="13" fillId="0" borderId="29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/>
    </xf>
    <xf numFmtId="0" fontId="14" fillId="0" borderId="30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26" fillId="0" borderId="31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left" vertical="center" wrapText="1"/>
    </xf>
    <xf numFmtId="0" fontId="11" fillId="0" borderId="33" xfId="0" applyFont="1" applyFill="1" applyBorder="1" applyAlignment="1" applyProtection="1">
      <alignment horizontal="left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left" vertical="center" wrapText="1"/>
    </xf>
    <xf numFmtId="0" fontId="11" fillId="0" borderId="36" xfId="0" applyFont="1" applyFill="1" applyBorder="1" applyAlignment="1" applyProtection="1">
      <alignment horizontal="left" vertical="center" wrapText="1"/>
    </xf>
    <xf numFmtId="0" fontId="11" fillId="0" borderId="37" xfId="0" applyFont="1" applyFill="1" applyBorder="1" applyAlignment="1" applyProtection="1">
      <alignment horizontal="left" vertical="center" wrapText="1"/>
    </xf>
    <xf numFmtId="0" fontId="11" fillId="0" borderId="38" xfId="0" applyFont="1" applyFill="1" applyBorder="1" applyAlignment="1" applyProtection="1">
      <alignment horizontal="left" vertical="center" wrapText="1"/>
    </xf>
    <xf numFmtId="0" fontId="11" fillId="0" borderId="39" xfId="0" applyFont="1" applyFill="1" applyBorder="1" applyAlignment="1" applyProtection="1">
      <alignment horizontal="left" vertical="center" wrapText="1"/>
    </xf>
    <xf numFmtId="0" fontId="11" fillId="0" borderId="40" xfId="0" applyFont="1" applyFill="1" applyBorder="1" applyAlignment="1" applyProtection="1">
      <alignment horizontal="left" vertical="center" wrapText="1"/>
    </xf>
    <xf numFmtId="0" fontId="11" fillId="0" borderId="41" xfId="0" applyFont="1" applyFill="1" applyBorder="1" applyAlignment="1" applyProtection="1">
      <alignment horizontal="right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0" fontId="11" fillId="0" borderId="44" xfId="0" applyFont="1" applyFill="1" applyBorder="1" applyAlignment="1" applyProtection="1">
      <alignment horizontal="left" vertical="center" wrapText="1"/>
    </xf>
    <xf numFmtId="0" fontId="11" fillId="0" borderId="45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center" vertical="center" wrapText="1"/>
    </xf>
    <xf numFmtId="0" fontId="11" fillId="0" borderId="46" xfId="0" applyFont="1" applyFill="1" applyBorder="1" applyAlignment="1" applyProtection="1">
      <alignment horizontal="center" vertical="center"/>
    </xf>
    <xf numFmtId="0" fontId="11" fillId="0" borderId="47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left" vertical="center" wrapText="1"/>
    </xf>
    <xf numFmtId="0" fontId="11" fillId="0" borderId="46" xfId="0" applyFont="1" applyFill="1" applyBorder="1" applyAlignment="1" applyProtection="1">
      <alignment horizontal="left" vertical="center" wrapText="1"/>
    </xf>
    <xf numFmtId="0" fontId="11" fillId="0" borderId="48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left" vertical="center" wrapText="1"/>
    </xf>
    <xf numFmtId="0" fontId="11" fillId="0" borderId="48" xfId="0" applyFont="1" applyFill="1" applyBorder="1" applyAlignment="1" applyProtection="1">
      <alignment horizontal="left" vertical="center" wrapText="1"/>
    </xf>
    <xf numFmtId="0" fontId="11" fillId="0" borderId="50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50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right"/>
    </xf>
    <xf numFmtId="0" fontId="12" fillId="0" borderId="27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/>
    </xf>
    <xf numFmtId="0" fontId="9" fillId="0" borderId="53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14" fillId="0" borderId="15" xfId="0" applyFont="1" applyFill="1" applyBorder="1" applyAlignment="1" applyProtection="1">
      <alignment horizontal="left" vertical="top" wrapText="1"/>
    </xf>
    <xf numFmtId="0" fontId="28" fillId="0" borderId="6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Alignment="1">
      <alignment vertical="top" wrapText="1"/>
    </xf>
    <xf numFmtId="49" fontId="29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Alignment="1" applyProtection="1"/>
    <xf numFmtId="0" fontId="25" fillId="0" borderId="0" xfId="0" applyFont="1" applyFill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29" fillId="0" borderId="0" xfId="0" applyNumberFormat="1" applyFont="1" applyFill="1" applyBorder="1" applyAlignment="1" applyProtection="1">
      <alignment horizontal="left" vertical="top"/>
    </xf>
    <xf numFmtId="49" fontId="12" fillId="0" borderId="27" xfId="0" applyNumberFormat="1" applyFont="1" applyFill="1" applyBorder="1" applyAlignment="1" applyProtection="1">
      <alignment horizontal="center" vertical="center"/>
    </xf>
    <xf numFmtId="0" fontId="13" fillId="0" borderId="54" xfId="0" applyNumberFormat="1" applyFont="1" applyFill="1" applyBorder="1" applyAlignment="1" applyProtection="1">
      <alignment horizontal="center"/>
    </xf>
    <xf numFmtId="0" fontId="13" fillId="0" borderId="55" xfId="0" applyNumberFormat="1" applyFont="1" applyFill="1" applyBorder="1" applyAlignment="1" applyProtection="1">
      <alignment horizontal="center"/>
    </xf>
    <xf numFmtId="0" fontId="13" fillId="0" borderId="56" xfId="0" applyNumberFormat="1" applyFont="1" applyFill="1" applyBorder="1" applyAlignment="1" applyProtection="1">
      <alignment horizontal="center"/>
    </xf>
    <xf numFmtId="0" fontId="9" fillId="0" borderId="57" xfId="0" applyFont="1" applyFill="1" applyBorder="1" applyAlignment="1" applyProtection="1">
      <alignment horizontal="left"/>
    </xf>
    <xf numFmtId="0" fontId="9" fillId="0" borderId="58" xfId="0" applyFont="1" applyFill="1" applyBorder="1" applyAlignment="1" applyProtection="1">
      <alignment horizontal="left"/>
    </xf>
    <xf numFmtId="49" fontId="14" fillId="0" borderId="34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Continuous"/>
    </xf>
    <xf numFmtId="49" fontId="30" fillId="0" borderId="0" xfId="0" applyNumberFormat="1" applyFont="1" applyFill="1" applyBorder="1" applyAlignment="1" applyProtection="1">
      <alignment horizontal="center" vertical="center"/>
    </xf>
    <xf numFmtId="49" fontId="29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2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14" fillId="0" borderId="15" xfId="0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11" fillId="0" borderId="59" xfId="0" applyFont="1" applyFill="1" applyBorder="1" applyAlignment="1" applyProtection="1">
      <alignment horizontal="left" vertical="center" wrapText="1"/>
    </xf>
    <xf numFmtId="0" fontId="11" fillId="0" borderId="60" xfId="0" applyFont="1" applyFill="1" applyBorder="1" applyAlignment="1" applyProtection="1">
      <alignment horizontal="left" vertical="center" wrapText="1"/>
    </xf>
    <xf numFmtId="0" fontId="11" fillId="0" borderId="61" xfId="0" applyFont="1" applyFill="1" applyBorder="1" applyAlignment="1" applyProtection="1">
      <alignment horizontal="left" vertical="center" wrapText="1"/>
    </xf>
    <xf numFmtId="0" fontId="11" fillId="0" borderId="62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right"/>
    </xf>
    <xf numFmtId="0" fontId="4" fillId="0" borderId="0" xfId="0" applyFont="1" applyFill="1" applyAlignment="1">
      <alignment horizontal="center"/>
    </xf>
    <xf numFmtId="49" fontId="32" fillId="0" borderId="63" xfId="0" applyNumberFormat="1" applyFont="1" applyFill="1" applyBorder="1" applyAlignment="1" applyProtection="1">
      <alignment horizontal="center" vertical="center"/>
    </xf>
    <xf numFmtId="49" fontId="32" fillId="0" borderId="63" xfId="0" applyNumberFormat="1" applyFont="1" applyFill="1" applyBorder="1" applyAlignment="1" applyProtection="1">
      <alignment horizontal="left" vertical="center"/>
    </xf>
    <xf numFmtId="49" fontId="33" fillId="0" borderId="48" xfId="0" applyNumberFormat="1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2" fillId="0" borderId="63" xfId="0" applyNumberFormat="1" applyFont="1" applyFill="1" applyBorder="1" applyAlignment="1" applyProtection="1">
      <alignment horizontal="center" vertical="top"/>
    </xf>
    <xf numFmtId="0" fontId="31" fillId="0" borderId="0" xfId="0" applyNumberFormat="1" applyFont="1" applyFill="1" applyBorder="1" applyAlignment="1" applyProtection="1"/>
    <xf numFmtId="0" fontId="33" fillId="0" borderId="48" xfId="0" applyNumberFormat="1" applyFont="1" applyFill="1" applyBorder="1" applyProtection="1"/>
    <xf numFmtId="0" fontId="12" fillId="0" borderId="27" xfId="0" applyFont="1" applyFill="1" applyBorder="1" applyAlignment="1" applyProtection="1">
      <alignment horizontal="center" vertical="center"/>
    </xf>
    <xf numFmtId="0" fontId="14" fillId="0" borderId="28" xfId="0" applyNumberFormat="1" applyFont="1" applyFill="1" applyBorder="1" applyAlignment="1" applyProtection="1">
      <alignment horizontal="center"/>
    </xf>
    <xf numFmtId="0" fontId="14" fillId="0" borderId="64" xfId="0" applyNumberFormat="1" applyFont="1" applyFill="1" applyBorder="1" applyAlignment="1" applyProtection="1">
      <alignment horizontal="center"/>
    </xf>
    <xf numFmtId="0" fontId="9" fillId="0" borderId="53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left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textRotation="90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65" xfId="0" applyNumberFormat="1" applyFont="1" applyFill="1" applyBorder="1" applyAlignment="1" applyProtection="1">
      <alignment horizontal="center" vertical="center"/>
    </xf>
    <xf numFmtId="0" fontId="11" fillId="0" borderId="66" xfId="0" applyNumberFormat="1" applyFont="1" applyFill="1" applyBorder="1" applyAlignment="1" applyProtection="1">
      <alignment horizontal="center" vertical="center"/>
    </xf>
    <xf numFmtId="0" fontId="11" fillId="0" borderId="67" xfId="0" applyNumberFormat="1" applyFont="1" applyFill="1" applyBorder="1" applyAlignment="1" applyProtection="1">
      <alignment horizontal="center" vertical="center"/>
    </xf>
    <xf numFmtId="0" fontId="11" fillId="0" borderId="68" xfId="0" applyNumberFormat="1" applyFont="1" applyFill="1" applyBorder="1" applyAlignment="1" applyProtection="1">
      <alignment horizontal="center" vertical="center"/>
    </xf>
    <xf numFmtId="0" fontId="11" fillId="0" borderId="69" xfId="0" applyFont="1" applyFill="1" applyBorder="1" applyAlignment="1" applyProtection="1">
      <alignment horizontal="center" vertical="center" wrapText="1"/>
    </xf>
    <xf numFmtId="0" fontId="34" fillId="0" borderId="70" xfId="0" applyFont="1" applyFill="1" applyBorder="1" applyAlignment="1" applyProtection="1">
      <alignment horizontal="center" wrapText="1"/>
    </xf>
    <xf numFmtId="0" fontId="34" fillId="0" borderId="71" xfId="0" applyFont="1" applyFill="1" applyBorder="1" applyAlignment="1" applyProtection="1">
      <alignment horizontal="center" wrapText="1"/>
    </xf>
    <xf numFmtId="0" fontId="11" fillId="0" borderId="72" xfId="0" applyNumberFormat="1" applyFont="1" applyFill="1" applyBorder="1" applyAlignment="1" applyProtection="1">
      <alignment horizontal="center" vertical="center"/>
    </xf>
    <xf numFmtId="0" fontId="11" fillId="0" borderId="73" xfId="0" applyNumberFormat="1" applyFont="1" applyFill="1" applyBorder="1" applyAlignment="1" applyProtection="1">
      <alignment horizontal="center" vertical="center"/>
    </xf>
    <xf numFmtId="0" fontId="11" fillId="0" borderId="74" xfId="0" applyNumberFormat="1" applyFont="1" applyFill="1" applyBorder="1" applyAlignment="1" applyProtection="1">
      <alignment horizontal="center" vertical="center"/>
    </xf>
    <xf numFmtId="0" fontId="11" fillId="0" borderId="75" xfId="0" applyNumberFormat="1" applyFont="1" applyFill="1" applyBorder="1" applyAlignment="1" applyProtection="1">
      <alignment horizontal="center" vertical="center"/>
    </xf>
    <xf numFmtId="0" fontId="11" fillId="0" borderId="76" xfId="0" applyNumberFormat="1" applyFont="1" applyFill="1" applyBorder="1" applyAlignment="1" applyProtection="1">
      <alignment horizontal="center" vertical="center"/>
    </xf>
    <xf numFmtId="0" fontId="11" fillId="0" borderId="62" xfId="0" applyNumberFormat="1" applyFont="1" applyFill="1" applyBorder="1" applyAlignment="1" applyProtection="1">
      <alignment horizontal="center" vertical="center"/>
    </xf>
    <xf numFmtId="0" fontId="11" fillId="0" borderId="77" xfId="0" applyNumberFormat="1" applyFont="1" applyFill="1" applyBorder="1" applyAlignment="1" applyProtection="1">
      <alignment horizontal="center" vertical="center"/>
    </xf>
    <xf numFmtId="0" fontId="11" fillId="0" borderId="78" xfId="0" applyNumberFormat="1" applyFont="1" applyFill="1" applyBorder="1" applyAlignment="1" applyProtection="1">
      <alignment horizontal="center" vertical="center"/>
    </xf>
    <xf numFmtId="0" fontId="11" fillId="0" borderId="79" xfId="0" applyNumberFormat="1" applyFont="1" applyFill="1" applyBorder="1" applyAlignment="1" applyProtection="1">
      <alignment horizontal="center" vertical="center"/>
    </xf>
    <xf numFmtId="0" fontId="11" fillId="0" borderId="80" xfId="0" applyNumberFormat="1" applyFont="1" applyFill="1" applyBorder="1" applyAlignment="1" applyProtection="1">
      <alignment horizontal="center" vertical="center"/>
    </xf>
    <xf numFmtId="0" fontId="11" fillId="0" borderId="81" xfId="0" applyNumberFormat="1" applyFont="1" applyFill="1" applyBorder="1" applyAlignment="1" applyProtection="1">
      <alignment horizontal="center" vertical="center"/>
    </xf>
    <xf numFmtId="0" fontId="11" fillId="0" borderId="8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1" fillId="0" borderId="8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84" xfId="0" applyNumberFormat="1" applyFont="1" applyFill="1" applyBorder="1" applyAlignment="1" applyProtection="1">
      <alignment horizontal="center" vertical="center"/>
    </xf>
    <xf numFmtId="0" fontId="11" fillId="0" borderId="85" xfId="0" applyNumberFormat="1" applyFont="1" applyFill="1" applyBorder="1" applyAlignment="1" applyProtection="1">
      <alignment horizontal="center" vertical="center"/>
    </xf>
    <xf numFmtId="0" fontId="11" fillId="0" borderId="86" xfId="0" applyNumberFormat="1" applyFont="1" applyFill="1" applyBorder="1" applyAlignment="1" applyProtection="1">
      <alignment horizontal="center" vertical="center"/>
    </xf>
    <xf numFmtId="0" fontId="11" fillId="0" borderId="87" xfId="0" applyNumberFormat="1" applyFont="1" applyFill="1" applyBorder="1" applyAlignment="1" applyProtection="1">
      <alignment horizontal="center" vertical="center"/>
    </xf>
    <xf numFmtId="0" fontId="11" fillId="0" borderId="88" xfId="0" applyNumberFormat="1" applyFont="1" applyFill="1" applyBorder="1" applyAlignment="1" applyProtection="1">
      <alignment horizontal="center" vertical="center"/>
    </xf>
    <xf numFmtId="0" fontId="11" fillId="0" borderId="89" xfId="0" applyNumberFormat="1" applyFont="1" applyFill="1" applyBorder="1" applyAlignment="1" applyProtection="1">
      <alignment horizontal="center" vertical="center"/>
    </xf>
    <xf numFmtId="0" fontId="11" fillId="0" borderId="90" xfId="0" applyNumberFormat="1" applyFont="1" applyFill="1" applyBorder="1" applyAlignment="1" applyProtection="1">
      <alignment horizontal="center" vertical="center"/>
    </xf>
    <xf numFmtId="0" fontId="11" fillId="0" borderId="91" xfId="0" applyNumberFormat="1" applyFont="1" applyFill="1" applyBorder="1" applyAlignment="1" applyProtection="1">
      <alignment horizontal="center" vertical="center"/>
    </xf>
    <xf numFmtId="0" fontId="11" fillId="0" borderId="92" xfId="0" applyNumberFormat="1" applyFont="1" applyFill="1" applyBorder="1" applyAlignment="1" applyProtection="1">
      <alignment horizontal="center" vertical="center"/>
    </xf>
    <xf numFmtId="0" fontId="11" fillId="0" borderId="93" xfId="0" applyNumberFormat="1" applyFont="1" applyFill="1" applyBorder="1" applyAlignment="1" applyProtection="1">
      <alignment horizontal="center" vertical="center"/>
    </xf>
    <xf numFmtId="0" fontId="11" fillId="0" borderId="94" xfId="0" applyNumberFormat="1" applyFont="1" applyFill="1" applyBorder="1" applyAlignment="1" applyProtection="1">
      <alignment horizontal="center" vertical="center"/>
    </xf>
    <xf numFmtId="0" fontId="11" fillId="0" borderId="95" xfId="0" applyNumberFormat="1" applyFont="1" applyFill="1" applyBorder="1" applyAlignment="1" applyProtection="1">
      <alignment horizontal="center" vertical="center"/>
    </xf>
    <xf numFmtId="0" fontId="11" fillId="0" borderId="93" xfId="0" applyFont="1" applyFill="1" applyBorder="1" applyAlignment="1" applyProtection="1">
      <alignment horizontal="center" vertical="center"/>
    </xf>
    <xf numFmtId="0" fontId="11" fillId="0" borderId="94" xfId="0" applyFont="1" applyFill="1" applyBorder="1" applyAlignment="1" applyProtection="1">
      <alignment horizontal="center" vertical="center"/>
    </xf>
    <xf numFmtId="0" fontId="11" fillId="0" borderId="94" xfId="0" applyFont="1" applyFill="1" applyBorder="1" applyAlignment="1" applyProtection="1">
      <alignment vertical="center"/>
    </xf>
    <xf numFmtId="0" fontId="11" fillId="0" borderId="95" xfId="0" applyFont="1" applyFill="1" applyBorder="1" applyAlignment="1" applyProtection="1">
      <alignment vertical="center"/>
    </xf>
    <xf numFmtId="0" fontId="11" fillId="0" borderId="96" xfId="0" applyNumberFormat="1" applyFont="1" applyFill="1" applyBorder="1" applyAlignment="1" applyProtection="1">
      <alignment horizontal="center" vertical="center"/>
    </xf>
    <xf numFmtId="0" fontId="11" fillId="0" borderId="97" xfId="0" applyNumberFormat="1" applyFont="1" applyFill="1" applyBorder="1" applyAlignment="1" applyProtection="1">
      <alignment horizontal="center" vertical="center"/>
    </xf>
    <xf numFmtId="0" fontId="11" fillId="0" borderId="98" xfId="0" applyNumberFormat="1" applyFont="1" applyFill="1" applyBorder="1" applyAlignment="1" applyProtection="1">
      <alignment horizontal="center" vertical="center"/>
    </xf>
    <xf numFmtId="0" fontId="11" fillId="0" borderId="99" xfId="0" applyNumberFormat="1" applyFont="1" applyFill="1" applyBorder="1" applyAlignment="1" applyProtection="1">
      <alignment horizontal="center" vertical="center"/>
    </xf>
    <xf numFmtId="0" fontId="11" fillId="0" borderId="55" xfId="0" applyNumberFormat="1" applyFont="1" applyFill="1" applyBorder="1" applyAlignment="1" applyProtection="1">
      <alignment horizontal="center" vertical="center"/>
    </xf>
    <xf numFmtId="0" fontId="11" fillId="0" borderId="100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101" xfId="0" applyNumberFormat="1" applyFont="1" applyFill="1" applyBorder="1" applyAlignment="1" applyProtection="1">
      <alignment horizontal="center" vertical="center"/>
    </xf>
    <xf numFmtId="0" fontId="11" fillId="0" borderId="102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49" fontId="29" fillId="0" borderId="63" xfId="0" applyNumberFormat="1" applyFont="1" applyFill="1" applyBorder="1" applyAlignment="1" applyProtection="1">
      <alignment horizontal="left" vertical="center"/>
    </xf>
    <xf numFmtId="49" fontId="29" fillId="0" borderId="48" xfId="0" applyNumberFormat="1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vertical="top"/>
    </xf>
    <xf numFmtId="0" fontId="35" fillId="0" borderId="48" xfId="0" applyNumberFormat="1" applyFont="1" applyFill="1" applyBorder="1" applyProtection="1"/>
    <xf numFmtId="0" fontId="14" fillId="0" borderId="29" xfId="0" applyNumberFormat="1" applyFont="1" applyFill="1" applyBorder="1" applyAlignment="1" applyProtection="1">
      <alignment horizontal="center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textRotation="90"/>
    </xf>
    <xf numFmtId="0" fontId="11" fillId="0" borderId="103" xfId="0" applyNumberFormat="1" applyFont="1" applyFill="1" applyBorder="1" applyAlignment="1" applyProtection="1">
      <alignment horizontal="center" vertical="center"/>
    </xf>
    <xf numFmtId="0" fontId="11" fillId="0" borderId="104" xfId="0" applyNumberFormat="1" applyFont="1" applyFill="1" applyBorder="1" applyAlignment="1" applyProtection="1">
      <alignment horizontal="center" vertical="center"/>
    </xf>
    <xf numFmtId="0" fontId="11" fillId="0" borderId="105" xfId="0" applyNumberFormat="1" applyFont="1" applyFill="1" applyBorder="1" applyAlignment="1" applyProtection="1">
      <alignment horizontal="center" vertical="center"/>
    </xf>
    <xf numFmtId="0" fontId="11" fillId="0" borderId="106" xfId="0" applyNumberFormat="1" applyFont="1" applyFill="1" applyBorder="1" applyAlignment="1" applyProtection="1">
      <alignment horizontal="center" vertical="center"/>
    </xf>
    <xf numFmtId="0" fontId="11" fillId="0" borderId="71" xfId="0" applyNumberFormat="1" applyFont="1" applyFill="1" applyBorder="1" applyAlignment="1" applyProtection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/>
    </xf>
    <xf numFmtId="0" fontId="11" fillId="0" borderId="107" xfId="0" applyNumberFormat="1" applyFont="1" applyFill="1" applyBorder="1" applyAlignment="1" applyProtection="1">
      <alignment horizontal="center" vertical="center"/>
    </xf>
    <xf numFmtId="0" fontId="11" fillId="0" borderId="108" xfId="0" applyNumberFormat="1" applyFont="1" applyFill="1" applyBorder="1" applyAlignment="1" applyProtection="1">
      <alignment horizontal="center" vertical="center"/>
    </xf>
    <xf numFmtId="0" fontId="11" fillId="0" borderId="109" xfId="0" applyNumberFormat="1" applyFont="1" applyFill="1" applyBorder="1" applyAlignment="1" applyProtection="1">
      <alignment horizontal="center" vertical="center"/>
    </xf>
    <xf numFmtId="0" fontId="11" fillId="0" borderId="93" xfId="0" applyFont="1" applyFill="1" applyBorder="1" applyAlignment="1" applyProtection="1">
      <alignment vertical="center"/>
    </xf>
    <xf numFmtId="49" fontId="29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horizontal="left" vertical="center"/>
    </xf>
    <xf numFmtId="0" fontId="11" fillId="0" borderId="63" xfId="0" applyNumberFormat="1" applyFont="1" applyFill="1" applyBorder="1" applyAlignment="1" applyProtection="1">
      <alignment horizontal="center" vertical="center"/>
    </xf>
    <xf numFmtId="0" fontId="10" fillId="0" borderId="48" xfId="0" applyNumberFormat="1" applyFont="1" applyFill="1" applyBorder="1" applyAlignment="1" applyProtection="1">
      <alignment horizontal="center"/>
    </xf>
    <xf numFmtId="0" fontId="19" fillId="0" borderId="48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26" fillId="0" borderId="34" xfId="0" applyFont="1" applyFill="1" applyBorder="1" applyAlignment="1" applyProtection="1">
      <alignment horizontal="center" vertical="center" wrapText="1"/>
    </xf>
    <xf numFmtId="49" fontId="26" fillId="0" borderId="15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textRotation="90" wrapText="1"/>
    </xf>
    <xf numFmtId="0" fontId="26" fillId="0" borderId="30" xfId="0" applyNumberFormat="1" applyFont="1" applyFill="1" applyBorder="1" applyAlignment="1" applyProtection="1">
      <alignment horizontal="center" vertical="center" wrapText="1"/>
    </xf>
    <xf numFmtId="0" fontId="26" fillId="0" borderId="110" xfId="0" applyFont="1" applyFill="1" applyBorder="1" applyAlignment="1" applyProtection="1">
      <alignment horizontal="center" vertical="center" textRotation="90" wrapText="1"/>
    </xf>
    <xf numFmtId="0" fontId="11" fillId="0" borderId="111" xfId="0" applyNumberFormat="1" applyFont="1" applyFill="1" applyBorder="1" applyAlignment="1" applyProtection="1">
      <alignment horizontal="center" vertical="center"/>
    </xf>
    <xf numFmtId="0" fontId="11" fillId="0" borderId="112" xfId="0" applyNumberFormat="1" applyFont="1" applyFill="1" applyBorder="1" applyAlignment="1" applyProtection="1">
      <alignment horizontal="center" vertical="center"/>
    </xf>
    <xf numFmtId="0" fontId="11" fillId="0" borderId="113" xfId="0" applyNumberFormat="1" applyFont="1" applyFill="1" applyBorder="1" applyAlignment="1" applyProtection="1">
      <alignment horizontal="center" vertical="center"/>
    </xf>
    <xf numFmtId="0" fontId="11" fillId="0" borderId="114" xfId="0" applyNumberFormat="1" applyFont="1" applyFill="1" applyBorder="1" applyAlignment="1" applyProtection="1">
      <alignment horizontal="center" vertical="center"/>
    </xf>
    <xf numFmtId="0" fontId="11" fillId="0" borderId="115" xfId="0" applyNumberFormat="1" applyFont="1" applyFill="1" applyBorder="1" applyAlignment="1" applyProtection="1">
      <alignment horizontal="center" vertical="center"/>
    </xf>
    <xf numFmtId="0" fontId="11" fillId="0" borderId="116" xfId="0" applyNumberFormat="1" applyFont="1" applyFill="1" applyBorder="1" applyAlignment="1" applyProtection="1">
      <alignment horizontal="center" vertical="center"/>
    </xf>
    <xf numFmtId="0" fontId="11" fillId="0" borderId="56" xfId="0" applyNumberFormat="1" applyFont="1" applyFill="1" applyBorder="1" applyAlignment="1" applyProtection="1">
      <alignment horizontal="center" vertical="center"/>
    </xf>
    <xf numFmtId="0" fontId="11" fillId="0" borderId="117" xfId="0" applyNumberFormat="1" applyFont="1" applyFill="1" applyBorder="1" applyAlignment="1" applyProtection="1">
      <alignment horizontal="center" vertical="center"/>
    </xf>
    <xf numFmtId="0" fontId="11" fillId="0" borderId="118" xfId="0" applyNumberFormat="1" applyFont="1" applyFill="1" applyBorder="1" applyAlignment="1" applyProtection="1">
      <alignment horizontal="center" vertical="center"/>
    </xf>
    <xf numFmtId="49" fontId="32" fillId="0" borderId="63" xfId="0" applyNumberFormat="1" applyFont="1" applyFill="1" applyBorder="1" applyProtection="1"/>
    <xf numFmtId="49" fontId="22" fillId="0" borderId="0" xfId="0" applyNumberFormat="1" applyFont="1" applyFill="1" applyBorder="1" applyAlignment="1" applyProtection="1">
      <alignment horizontal="center" vertical="center"/>
    </xf>
    <xf numFmtId="49" fontId="23" fillId="0" borderId="63" xfId="0" applyNumberFormat="1" applyFont="1" applyFill="1" applyBorder="1" applyAlignment="1" applyProtection="1">
      <alignment horizontal="center"/>
    </xf>
    <xf numFmtId="0" fontId="22" fillId="0" borderId="63" xfId="0" applyFont="1" applyFill="1" applyBorder="1" applyAlignment="1" applyProtection="1">
      <alignment horizontal="left"/>
    </xf>
    <xf numFmtId="0" fontId="22" fillId="0" borderId="63" xfId="0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49" fontId="26" fillId="0" borderId="30" xfId="0" applyNumberFormat="1" applyFont="1" applyFill="1" applyBorder="1" applyAlignment="1" applyProtection="1">
      <alignment horizontal="center" vertical="center" wrapText="1"/>
    </xf>
    <xf numFmtId="0" fontId="26" fillId="0" borderId="119" xfId="0" applyFont="1" applyFill="1" applyBorder="1" applyAlignment="1" applyProtection="1">
      <alignment horizontal="center" vertical="center" wrapText="1"/>
    </xf>
    <xf numFmtId="0" fontId="11" fillId="0" borderId="120" xfId="0" applyNumberFormat="1" applyFont="1" applyFill="1" applyBorder="1" applyAlignment="1" applyProtection="1">
      <alignment horizontal="center" vertical="center"/>
    </xf>
    <xf numFmtId="0" fontId="11" fillId="0" borderId="121" xfId="0" applyNumberFormat="1" applyFont="1" applyFill="1" applyBorder="1" applyAlignment="1" applyProtection="1">
      <alignment horizontal="center" vertical="center"/>
    </xf>
    <xf numFmtId="0" fontId="11" fillId="0" borderId="122" xfId="0" applyNumberFormat="1" applyFont="1" applyFill="1" applyBorder="1" applyAlignment="1" applyProtection="1">
      <alignment horizontal="center" vertical="center"/>
    </xf>
    <xf numFmtId="0" fontId="11" fillId="0" borderId="123" xfId="0" applyNumberFormat="1" applyFont="1" applyFill="1" applyBorder="1" applyAlignment="1" applyProtection="1">
      <alignment horizontal="center" vertical="center"/>
    </xf>
    <xf numFmtId="0" fontId="11" fillId="0" borderId="53" xfId="0" applyNumberFormat="1" applyFont="1" applyFill="1" applyBorder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</xf>
    <xf numFmtId="0" fontId="11" fillId="0" borderId="29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15" xfId="0" applyFont="1" applyFill="1" applyBorder="1" applyAlignment="1" applyProtection="1">
      <alignment horizontal="center" vertical="center"/>
    </xf>
    <xf numFmtId="49" fontId="26" fillId="0" borderId="4" xfId="0" applyNumberFormat="1" applyFont="1" applyFill="1" applyBorder="1" applyAlignment="1" applyProtection="1">
      <alignment horizontal="center" vertical="justify"/>
    </xf>
    <xf numFmtId="49" fontId="36" fillId="0" borderId="5" xfId="0" applyNumberFormat="1" applyFont="1" applyFill="1" applyBorder="1" applyAlignment="1" applyProtection="1">
      <alignment horizontal="center" vertical="justify"/>
    </xf>
    <xf numFmtId="49" fontId="10" fillId="0" borderId="0" xfId="0" applyNumberFormat="1" applyFont="1" applyFill="1" applyBorder="1" applyAlignment="1" applyProtection="1">
      <alignment horizontal="center" wrapText="1"/>
    </xf>
    <xf numFmtId="49" fontId="13" fillId="0" borderId="0" xfId="0" applyNumberFormat="1" applyFont="1" applyFill="1" applyBorder="1" applyAlignment="1" applyProtection="1">
      <alignment horizontal="left" wrapText="1"/>
    </xf>
    <xf numFmtId="0" fontId="26" fillId="0" borderId="15" xfId="0" applyFont="1" applyFill="1" applyBorder="1" applyAlignment="1" applyProtection="1">
      <alignment horizontal="center" vertical="center" textRotation="90" wrapText="1"/>
    </xf>
    <xf numFmtId="0" fontId="16" fillId="0" borderId="123" xfId="0" applyFont="1" applyFill="1" applyBorder="1" applyProtection="1"/>
    <xf numFmtId="0" fontId="16" fillId="0" borderId="53" xfId="0" applyFont="1" applyFill="1" applyBorder="1" applyProtection="1"/>
    <xf numFmtId="0" fontId="8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49" fontId="26" fillId="0" borderId="15" xfId="0" applyNumberFormat="1" applyFont="1" applyFill="1" applyBorder="1" applyAlignment="1" applyProtection="1">
      <alignment horizontal="center" vertical="center" textRotation="90" wrapText="1"/>
    </xf>
    <xf numFmtId="49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24" xfId="0" applyFont="1" applyFill="1" applyBorder="1" applyAlignment="1" applyProtection="1">
      <alignment horizontal="center" vertical="center"/>
    </xf>
    <xf numFmtId="0" fontId="11" fillId="0" borderId="119" xfId="0" applyNumberFormat="1" applyFont="1" applyFill="1" applyBorder="1" applyAlignment="1" applyProtection="1">
      <alignment horizontal="center" vertical="center"/>
    </xf>
    <xf numFmtId="0" fontId="11" fillId="0" borderId="125" xfId="0" applyNumberFormat="1" applyFont="1" applyFill="1" applyBorder="1" applyAlignment="1" applyProtection="1">
      <alignment horizontal="center" vertical="center"/>
    </xf>
    <xf numFmtId="0" fontId="11" fillId="0" borderId="126" xfId="0" applyNumberFormat="1" applyFont="1" applyFill="1" applyBorder="1" applyAlignment="1" applyProtection="1">
      <alignment horizontal="center" vertical="center"/>
    </xf>
    <xf numFmtId="0" fontId="11" fillId="0" borderId="127" xfId="0" applyNumberFormat="1" applyFont="1" applyFill="1" applyBorder="1" applyAlignment="1" applyProtection="1">
      <alignment horizontal="center" vertical="center"/>
    </xf>
    <xf numFmtId="0" fontId="11" fillId="0" borderId="41" xfId="0" applyNumberFormat="1" applyFont="1" applyFill="1" applyBorder="1" applyAlignment="1" applyProtection="1">
      <alignment horizontal="center" vertical="center"/>
    </xf>
    <xf numFmtId="0" fontId="11" fillId="0" borderId="128" xfId="0" applyNumberFormat="1" applyFont="1" applyFill="1" applyBorder="1" applyAlignment="1" applyProtection="1">
      <alignment horizontal="center" vertical="center"/>
    </xf>
    <xf numFmtId="0" fontId="11" fillId="0" borderId="44" xfId="0" applyNumberFormat="1" applyFont="1" applyFill="1" applyBorder="1" applyAlignment="1" applyProtection="1">
      <alignment horizontal="center" vertical="center"/>
    </xf>
    <xf numFmtId="0" fontId="11" fillId="0" borderId="129" xfId="0" applyNumberFormat="1" applyFont="1" applyFill="1" applyBorder="1" applyAlignment="1" applyProtection="1">
      <alignment horizontal="center" vertical="center"/>
    </xf>
    <xf numFmtId="0" fontId="11" fillId="0" borderId="130" xfId="0" applyNumberFormat="1" applyFont="1" applyFill="1" applyBorder="1" applyAlignment="1" applyProtection="1">
      <alignment horizontal="center" vertical="center"/>
    </xf>
    <xf numFmtId="0" fontId="11" fillId="0" borderId="131" xfId="0" applyNumberFormat="1" applyFont="1" applyFill="1" applyBorder="1" applyAlignment="1" applyProtection="1">
      <alignment horizontal="center" vertical="center"/>
    </xf>
    <xf numFmtId="0" fontId="11" fillId="0" borderId="132" xfId="0" applyNumberFormat="1" applyFont="1" applyFill="1" applyBorder="1" applyAlignment="1" applyProtection="1">
      <alignment horizontal="center" vertical="center"/>
    </xf>
    <xf numFmtId="0" fontId="11" fillId="0" borderId="133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34" xfId="0" applyNumberFormat="1" applyFont="1" applyFill="1" applyBorder="1" applyAlignment="1" applyProtection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11" fillId="0" borderId="46" xfId="0" applyNumberFormat="1" applyFont="1" applyFill="1" applyBorder="1" applyAlignment="1" applyProtection="1">
      <alignment horizontal="center" vertical="center"/>
    </xf>
    <xf numFmtId="0" fontId="37" fillId="0" borderId="95" xfId="0" applyFont="1" applyFill="1" applyBorder="1" applyAlignment="1">
      <alignment horizontal="center" vertical="center"/>
    </xf>
    <xf numFmtId="0" fontId="11" fillId="0" borderId="134" xfId="0" applyNumberFormat="1" applyFont="1" applyFill="1" applyBorder="1" applyAlignment="1" applyProtection="1">
      <alignment horizontal="center" vertical="center"/>
    </xf>
    <xf numFmtId="0" fontId="37" fillId="0" borderId="98" xfId="0" applyFont="1" applyFill="1" applyBorder="1" applyAlignment="1">
      <alignment horizontal="center" vertical="center"/>
    </xf>
    <xf numFmtId="0" fontId="11" fillId="0" borderId="48" xfId="0" applyNumberFormat="1" applyFont="1" applyFill="1" applyBorder="1" applyAlignment="1" applyProtection="1">
      <alignment horizontal="center" vertical="center"/>
    </xf>
    <xf numFmtId="0" fontId="37" fillId="0" borderId="100" xfId="0" applyFont="1" applyFill="1" applyBorder="1" applyAlignment="1">
      <alignment horizontal="center" vertical="center"/>
    </xf>
    <xf numFmtId="0" fontId="11" fillId="0" borderId="50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left" wrapText="1"/>
    </xf>
    <xf numFmtId="0" fontId="35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wrapText="1"/>
    </xf>
    <xf numFmtId="0" fontId="29" fillId="0" borderId="0" xfId="0" applyFont="1" applyFill="1" applyBorder="1" applyProtection="1"/>
    <xf numFmtId="0" fontId="39" fillId="0" borderId="0" xfId="0" applyFont="1" applyFill="1" applyBorder="1" applyProtection="1"/>
    <xf numFmtId="0" fontId="29" fillId="0" borderId="0" xfId="0" applyFont="1" applyFill="1" applyBorder="1" applyAlignment="1" applyProtection="1">
      <alignment horizontal="left"/>
    </xf>
    <xf numFmtId="0" fontId="3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Protection="1"/>
    <xf numFmtId="0" fontId="40" fillId="0" borderId="29" xfId="0" applyNumberFormat="1" applyFont="1" applyFill="1" applyBorder="1" applyAlignment="1" applyProtection="1">
      <alignment horizontal="center"/>
    </xf>
    <xf numFmtId="0" fontId="9" fillId="0" borderId="53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 wrapText="1"/>
    </xf>
    <xf numFmtId="49" fontId="36" fillId="0" borderId="6" xfId="0" applyNumberFormat="1" applyFont="1" applyFill="1" applyBorder="1" applyAlignment="1" applyProtection="1">
      <alignment horizontal="center" vertical="justify"/>
    </xf>
    <xf numFmtId="49" fontId="26" fillId="0" borderId="4" xfId="0" applyNumberFormat="1" applyFont="1" applyFill="1" applyBorder="1" applyAlignment="1" applyProtection="1">
      <alignment horizontal="left" vertical="justify" wrapText="1"/>
    </xf>
    <xf numFmtId="49" fontId="26" fillId="0" borderId="5" xfId="0" applyNumberFormat="1" applyFont="1" applyFill="1" applyBorder="1" applyAlignment="1" applyProtection="1">
      <alignment horizontal="left" vertical="justify" wrapText="1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0" borderId="69" xfId="0" applyNumberFormat="1" applyFont="1" applyFill="1" applyBorder="1" applyAlignment="1" applyProtection="1">
      <alignment horizontal="center" vertical="center"/>
    </xf>
    <xf numFmtId="0" fontId="11" fillId="0" borderId="30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47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49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23" fillId="0" borderId="0" xfId="0" applyFont="1" applyFill="1" applyBorder="1" applyProtection="1"/>
    <xf numFmtId="0" fontId="12" fillId="0" borderId="29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1" fillId="0" borderId="135" xfId="0" applyNumberFormat="1" applyFont="1" applyFill="1" applyBorder="1" applyAlignment="1" applyProtection="1">
      <alignment horizontal="center" vertical="center"/>
    </xf>
    <xf numFmtId="0" fontId="11" fillId="0" borderId="136" xfId="0" applyNumberFormat="1" applyFont="1" applyFill="1" applyBorder="1" applyAlignment="1" applyProtection="1">
      <alignment horizontal="center" vertical="center"/>
    </xf>
    <xf numFmtId="0" fontId="11" fillId="0" borderId="137" xfId="0" applyNumberFormat="1" applyFont="1" applyFill="1" applyBorder="1" applyAlignment="1" applyProtection="1">
      <alignment horizontal="center" vertical="center"/>
    </xf>
    <xf numFmtId="0" fontId="11" fillId="0" borderId="138" xfId="0" applyNumberFormat="1" applyFont="1" applyFill="1" applyBorder="1" applyAlignment="1" applyProtection="1">
      <alignment horizontal="center" vertical="center"/>
    </xf>
    <xf numFmtId="0" fontId="11" fillId="0" borderId="110" xfId="0" applyNumberFormat="1" applyFont="1" applyFill="1" applyBorder="1" applyAlignment="1" applyProtection="1">
      <alignment horizontal="center" vertical="center"/>
    </xf>
    <xf numFmtId="0" fontId="11" fillId="0" borderId="139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/>
    </xf>
    <xf numFmtId="0" fontId="19" fillId="0" borderId="63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19" fillId="0" borderId="63" xfId="0" applyFont="1" applyFill="1" applyBorder="1" applyAlignment="1" applyProtection="1">
      <alignment horizontal="center" wrapText="1"/>
    </xf>
    <xf numFmtId="0" fontId="0" fillId="0" borderId="63" xfId="0" applyFill="1" applyBorder="1" applyAlignment="1">
      <alignment wrapText="1"/>
    </xf>
    <xf numFmtId="0" fontId="29" fillId="0" borderId="63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2" fillId="0" borderId="140" xfId="0" applyFont="1" applyFill="1" applyBorder="1" applyAlignment="1" applyProtection="1">
      <alignment horizontal="center" vertical="center"/>
    </xf>
    <xf numFmtId="0" fontId="10" fillId="0" borderId="83" xfId="0" applyFont="1" applyFill="1" applyBorder="1" applyAlignment="1" applyProtection="1">
      <alignment horizontal="center" vertical="center" wrapText="1"/>
    </xf>
    <xf numFmtId="0" fontId="14" fillId="0" borderId="83" xfId="0" applyNumberFormat="1" applyFont="1" applyFill="1" applyBorder="1" applyAlignment="1" applyProtection="1">
      <alignment horizontal="center"/>
    </xf>
    <xf numFmtId="0" fontId="12" fillId="0" borderId="84" xfId="0" applyNumberFormat="1" applyFont="1" applyFill="1" applyBorder="1" applyAlignment="1" applyProtection="1">
      <alignment horizontal="center"/>
    </xf>
    <xf numFmtId="49" fontId="26" fillId="0" borderId="6" xfId="0" applyNumberFormat="1" applyFont="1" applyFill="1" applyBorder="1" applyAlignment="1" applyProtection="1">
      <alignment horizontal="left" vertical="justify" wrapText="1"/>
    </xf>
    <xf numFmtId="0" fontId="25" fillId="0" borderId="0" xfId="0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top" wrapText="1"/>
    </xf>
    <xf numFmtId="0" fontId="11" fillId="0" borderId="124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1" fillId="0" borderId="141" xfId="0" applyNumberFormat="1" applyFont="1" applyFill="1" applyBorder="1" applyAlignment="1" applyProtection="1">
      <alignment horizontal="center" vertical="center"/>
    </xf>
    <xf numFmtId="0" fontId="11" fillId="0" borderId="142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wrapText="1"/>
    </xf>
    <xf numFmtId="0" fontId="11" fillId="0" borderId="11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textRotation="90" wrapText="1"/>
    </xf>
    <xf numFmtId="0" fontId="26" fillId="0" borderId="0" xfId="0" applyFont="1" applyFill="1" applyBorder="1" applyAlignment="1" applyProtection="1">
      <alignment vertical="center" textRotation="90"/>
    </xf>
    <xf numFmtId="0" fontId="14" fillId="0" borderId="0" xfId="0" applyFont="1" applyFill="1" applyBorder="1" applyAlignment="1" applyProtection="1">
      <alignment vertical="center" textRotation="90"/>
    </xf>
    <xf numFmtId="0" fontId="11" fillId="0" borderId="143" xfId="0" applyFont="1" applyFill="1" applyBorder="1" applyAlignment="1" applyProtection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left" wrapText="1"/>
    </xf>
    <xf numFmtId="0" fontId="11" fillId="0" borderId="17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11" fillId="0" borderId="15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center" vertical="center" textRotation="90"/>
    </xf>
    <xf numFmtId="0" fontId="42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left" wrapText="1"/>
    </xf>
    <xf numFmtId="0" fontId="37" fillId="0" borderId="0" xfId="0" applyFont="1" applyFill="1" applyBorder="1" applyAlignment="1">
      <alignment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right" vertical="top"/>
    </xf>
    <xf numFmtId="0" fontId="44" fillId="0" borderId="0" xfId="0" applyFont="1" applyFill="1" applyAlignment="1" applyProtection="1"/>
    <xf numFmtId="0" fontId="45" fillId="0" borderId="0" xfId="0" applyFont="1" applyFill="1" applyAlignment="1" applyProtection="1"/>
    <xf numFmtId="49" fontId="43" fillId="0" borderId="0" xfId="0" applyNumberFormat="1" applyFont="1" applyFill="1" applyBorder="1" applyAlignment="1" applyProtection="1">
      <alignment horizontal="center" wrapText="1"/>
    </xf>
    <xf numFmtId="49" fontId="12" fillId="0" borderId="0" xfId="0" applyNumberFormat="1" applyFont="1" applyFill="1" applyBorder="1" applyAlignment="1" applyProtection="1">
      <alignment horizontal="left" wrapText="1"/>
    </xf>
    <xf numFmtId="49" fontId="12" fillId="0" borderId="0" xfId="0" applyNumberFormat="1" applyFont="1" applyFill="1" applyBorder="1" applyAlignment="1" applyProtection="1">
      <alignment horizontal="center" wrapText="1"/>
    </xf>
    <xf numFmtId="49" fontId="46" fillId="0" borderId="0" xfId="0" applyNumberFormat="1" applyFont="1" applyFill="1" applyBorder="1" applyAlignment="1" applyProtection="1">
      <alignment horizontal="center" wrapText="1"/>
    </xf>
    <xf numFmtId="0" fontId="46" fillId="0" borderId="0" xfId="0" applyFont="1" applyFill="1" applyBorder="1" applyAlignment="1" applyProtection="1">
      <alignment horizontal="right"/>
    </xf>
    <xf numFmtId="49" fontId="43" fillId="0" borderId="63" xfId="0" applyNumberFormat="1" applyFont="1" applyFill="1" applyBorder="1" applyAlignment="1" applyProtection="1">
      <alignment horizontal="center" wrapText="1"/>
    </xf>
    <xf numFmtId="0" fontId="43" fillId="0" borderId="63" xfId="0" applyFont="1" applyFill="1" applyBorder="1" applyAlignment="1" applyProtection="1">
      <alignment horizontal="right"/>
    </xf>
    <xf numFmtId="0" fontId="47" fillId="0" borderId="0" xfId="0" applyFont="1" applyFill="1" applyBorder="1" applyAlignment="1" applyProtection="1">
      <alignment horizontal="center"/>
    </xf>
    <xf numFmtId="49" fontId="11" fillId="0" borderId="10" xfId="0" applyNumberFormat="1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right"/>
    </xf>
    <xf numFmtId="0" fontId="11" fillId="0" borderId="139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/>
    <xf numFmtId="0" fontId="48" fillId="0" borderId="0" xfId="0" applyFont="1" applyFill="1" applyBorder="1" applyAlignment="1" applyProtection="1">
      <alignment horizontal="right"/>
    </xf>
    <xf numFmtId="0" fontId="47" fillId="0" borderId="63" xfId="0" applyFont="1" applyFill="1" applyBorder="1" applyAlignment="1" applyProtection="1"/>
    <xf numFmtId="0" fontId="47" fillId="0" borderId="0" xfId="0" applyFont="1" applyFill="1" applyBorder="1" applyProtection="1"/>
    <xf numFmtId="0" fontId="47" fillId="0" borderId="0" xfId="0" applyFont="1" applyFill="1" applyBorder="1" applyAlignment="1" applyProtection="1"/>
    <xf numFmtId="0" fontId="16" fillId="0" borderId="10" xfId="0" applyFont="1" applyFill="1" applyBorder="1" applyAlignment="1" applyProtection="1"/>
    <xf numFmtId="0" fontId="16" fillId="0" borderId="10" xfId="0" applyFont="1" applyFill="1" applyBorder="1" applyAlignment="1" applyProtection="1">
      <alignment horizontal="right"/>
    </xf>
    <xf numFmtId="11" fontId="11" fillId="0" borderId="10" xfId="0" applyNumberFormat="1" applyFont="1" applyFill="1" applyBorder="1" applyAlignment="1" applyProtection="1">
      <alignment horizontal="left" wrapText="1"/>
    </xf>
    <xf numFmtId="0" fontId="10" fillId="0" borderId="0" xfId="0" applyFont="1" applyFill="1"/>
    <xf numFmtId="0" fontId="10" fillId="0" borderId="0" xfId="0" applyFont="1" applyFill="1" applyBorder="1" applyAlignment="1" applyProtection="1"/>
    <xf numFmtId="0" fontId="11" fillId="0" borderId="144" xfId="0" applyNumberFormat="1" applyFont="1" applyFill="1" applyBorder="1" applyAlignment="1" applyProtection="1">
      <alignment horizontal="center" vertical="center"/>
    </xf>
    <xf numFmtId="0" fontId="11" fillId="0" borderId="145" xfId="0" applyNumberFormat="1" applyFont="1" applyFill="1" applyBorder="1" applyAlignment="1" applyProtection="1">
      <alignment horizontal="center" vertical="center"/>
    </xf>
    <xf numFmtId="0" fontId="11" fillId="0" borderId="146" xfId="0" applyNumberFormat="1" applyFont="1" applyFill="1" applyBorder="1" applyAlignment="1" applyProtection="1">
      <alignment horizontal="center" vertical="center"/>
    </xf>
    <xf numFmtId="1" fontId="11" fillId="0" borderId="147" xfId="0" applyNumberFormat="1" applyFont="1" applyFill="1" applyBorder="1" applyAlignment="1" applyProtection="1">
      <alignment horizontal="center" vertical="center"/>
    </xf>
    <xf numFmtId="1" fontId="11" fillId="0" borderId="148" xfId="0" applyNumberFormat="1" applyFont="1" applyFill="1" applyBorder="1" applyAlignment="1" applyProtection="1">
      <alignment horizontal="center" vertical="center"/>
    </xf>
    <xf numFmtId="1" fontId="11" fillId="0" borderId="149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49" fillId="0" borderId="0" xfId="0" applyFont="1" applyFill="1" applyBorder="1" applyAlignment="1" applyProtection="1">
      <alignment horizontal="right"/>
    </xf>
    <xf numFmtId="0" fontId="49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left" wrapText="1"/>
    </xf>
    <xf numFmtId="11" fontId="47" fillId="0" borderId="0" xfId="0" applyNumberFormat="1" applyFont="1" applyFill="1" applyBorder="1" applyAlignment="1" applyProtection="1">
      <alignment horizontal="left" wrapText="1"/>
    </xf>
    <xf numFmtId="11" fontId="10" fillId="0" borderId="129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center" textRotation="90"/>
    </xf>
    <xf numFmtId="0" fontId="45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46" fillId="0" borderId="0" xfId="0" applyNumberFormat="1" applyFont="1" applyFill="1" applyBorder="1" applyAlignment="1" applyProtection="1">
      <alignment horizontal="center" wrapText="1"/>
    </xf>
    <xf numFmtId="0" fontId="11" fillId="0" borderId="15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43" fillId="0" borderId="0" xfId="0" applyNumberFormat="1" applyFont="1" applyFill="1" applyBorder="1" applyAlignment="1" applyProtection="1">
      <alignment horizontal="left" wrapText="1"/>
    </xf>
    <xf numFmtId="49" fontId="46" fillId="0" borderId="0" xfId="0" applyNumberFormat="1" applyFont="1" applyFill="1" applyBorder="1" applyAlignment="1" applyProtection="1">
      <alignment horizontal="left" wrapText="1"/>
    </xf>
    <xf numFmtId="49" fontId="49" fillId="0" borderId="0" xfId="0" applyNumberFormat="1" applyFont="1" applyFill="1" applyBorder="1" applyAlignment="1" applyProtection="1">
      <alignment horizontal="left" wrapText="1"/>
    </xf>
    <xf numFmtId="0" fontId="11" fillId="0" borderId="151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1" fontId="11" fillId="0" borderId="152" xfId="0" applyNumberFormat="1" applyFont="1" applyFill="1" applyBorder="1" applyAlignment="1" applyProtection="1">
      <alignment horizontal="center" vertical="center"/>
    </xf>
    <xf numFmtId="1" fontId="11" fillId="0" borderId="153" xfId="0" applyNumberFormat="1" applyFont="1" applyFill="1" applyBorder="1" applyAlignment="1" applyProtection="1">
      <alignment horizontal="center" vertical="center"/>
    </xf>
    <xf numFmtId="1" fontId="11" fillId="0" borderId="154" xfId="0" applyNumberFormat="1" applyFont="1" applyFill="1" applyBorder="1" applyAlignment="1" applyProtection="1">
      <alignment horizontal="center" vertical="center"/>
    </xf>
    <xf numFmtId="49" fontId="49" fillId="0" borderId="0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49" fontId="43" fillId="0" borderId="0" xfId="0" applyNumberFormat="1" applyFont="1" applyFill="1" applyBorder="1" applyAlignment="1" applyProtection="1">
      <alignment horizontal="left" wrapText="1"/>
    </xf>
    <xf numFmtId="49" fontId="11" fillId="0" borderId="10" xfId="0" applyNumberFormat="1" applyFont="1" applyFill="1" applyBorder="1" applyAlignment="1" applyProtection="1">
      <alignment horizontal="left" wrapText="1"/>
    </xf>
    <xf numFmtId="49" fontId="25" fillId="0" borderId="129" xfId="0" applyNumberFormat="1" applyFont="1" applyFill="1" applyBorder="1" applyAlignment="1" applyProtection="1">
      <alignment horizontal="left" wrapText="1"/>
    </xf>
    <xf numFmtId="0" fontId="37" fillId="0" borderId="10" xfId="0" applyFont="1" applyFill="1" applyBorder="1" applyAlignment="1" applyProtection="1">
      <alignment wrapText="1"/>
    </xf>
    <xf numFmtId="0" fontId="11" fillId="0" borderId="153" xfId="0" applyNumberFormat="1" applyFont="1" applyFill="1" applyBorder="1" applyAlignment="1" applyProtection="1">
      <alignment horizontal="center" vertical="center"/>
    </xf>
    <xf numFmtId="0" fontId="9" fillId="0" borderId="129" xfId="0" applyFont="1" applyFill="1" applyBorder="1" applyAlignment="1" applyProtection="1"/>
    <xf numFmtId="0" fontId="37" fillId="0" borderId="155" xfId="0" applyFont="1" applyFill="1" applyBorder="1" applyAlignment="1">
      <alignment vertical="center"/>
    </xf>
    <xf numFmtId="0" fontId="11" fillId="0" borderId="156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vertical="top"/>
    </xf>
    <xf numFmtId="0" fontId="12" fillId="0" borderId="129" xfId="0" applyFont="1" applyFill="1" applyBorder="1" applyAlignment="1" applyProtection="1">
      <alignment vertical="top"/>
    </xf>
    <xf numFmtId="49" fontId="51" fillId="0" borderId="0" xfId="0" applyNumberFormat="1" applyFont="1" applyFill="1" applyBorder="1" applyAlignment="1" applyProtection="1">
      <alignment horizontal="left" wrapText="1"/>
    </xf>
    <xf numFmtId="49" fontId="52" fillId="0" borderId="0" xfId="0" applyNumberFormat="1" applyFont="1" applyFill="1" applyBorder="1" applyAlignment="1" applyProtection="1">
      <alignment horizontal="left" wrapText="1"/>
    </xf>
    <xf numFmtId="0" fontId="47" fillId="0" borderId="0" xfId="0" applyFont="1" applyFill="1" applyBorder="1" applyAlignment="1" applyProtection="1">
      <alignment wrapText="1"/>
    </xf>
    <xf numFmtId="0" fontId="47" fillId="0" borderId="0" xfId="0" applyFont="1" applyFill="1" applyBorder="1" applyAlignment="1" applyProtection="1">
      <alignment horizontal="right"/>
    </xf>
    <xf numFmtId="0" fontId="53" fillId="0" borderId="0" xfId="0" applyFont="1" applyFill="1" applyBorder="1" applyAlignment="1" applyProtection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38100</xdr:colOff>
      <xdr:row>0</xdr:row>
      <xdr:rowOff>171450</xdr:rowOff>
    </xdr:from>
    <xdr:to>
      <xdr:col>4</xdr:col>
      <xdr:colOff>281940</xdr:colOff>
      <xdr:row>2</xdr:row>
      <xdr:rowOff>280188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5010" y="171450"/>
          <a:ext cx="9207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A5AFB3"/>
      </a:dk1>
      <a:lt1>
        <a:sysClr val="window" lastClr="26323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W89"/>
  <sheetViews>
    <sheetView zoomScale="55" zoomScaleNormal="55" topLeftCell="A13" workbookViewId="0">
      <selection activeCell="B34" sqref="B34"/>
    </sheetView>
  </sheetViews>
  <sheetFormatPr defaultColWidth="10.2166666666667" defaultRowHeight="11.25"/>
  <cols>
    <col min="1" max="5" width="4.44166666666667" style="43" customWidth="1"/>
    <col min="6" max="6" width="8.21666666666667" style="43" customWidth="1"/>
    <col min="7" max="7" width="6.21666666666667" style="43" customWidth="1"/>
    <col min="8" max="8" width="5.55833333333333" style="43" customWidth="1"/>
    <col min="9" max="9" width="7.775" style="43" customWidth="1"/>
    <col min="10" max="10" width="6" style="43" customWidth="1"/>
    <col min="11" max="11" width="8.21666666666667" style="43" customWidth="1"/>
    <col min="12" max="12" width="5.55833333333333" style="43" customWidth="1"/>
    <col min="13" max="13" width="4.44166666666667" style="44" customWidth="1"/>
    <col min="14" max="14" width="5.44166666666667" style="44" customWidth="1"/>
    <col min="15" max="16" width="4.44166666666667" style="45" customWidth="1"/>
    <col min="17" max="17" width="4.44166666666667" style="46" customWidth="1"/>
    <col min="18" max="18" width="6.21666666666667" style="46" customWidth="1"/>
    <col min="19" max="19" width="7.21666666666667" style="46" customWidth="1"/>
    <col min="20" max="20" width="7" style="46" customWidth="1"/>
    <col min="21" max="21" width="5.44166666666667" style="46" customWidth="1"/>
    <col min="22" max="23" width="5.21666666666667" style="46" customWidth="1"/>
    <col min="24" max="24" width="5.775" style="46" customWidth="1"/>
    <col min="25" max="25" width="4.775" style="46" customWidth="1"/>
    <col min="26" max="26" width="5.21666666666667" style="46" customWidth="1"/>
    <col min="27" max="27" width="5.44166666666667" style="46" customWidth="1"/>
    <col min="28" max="28" width="4.55833333333333" style="47" customWidth="1"/>
    <col min="29" max="29" width="4.44166666666667" style="47" customWidth="1"/>
    <col min="30" max="30" width="8.21666666666667" style="47" customWidth="1"/>
    <col min="31" max="31" width="5.21666666666667" style="47" customWidth="1"/>
    <col min="32" max="32" width="5.44166666666667" style="43" customWidth="1"/>
    <col min="33" max="33" width="4.44166666666667" style="43" customWidth="1"/>
    <col min="34" max="34" width="5.21666666666667" style="43" customWidth="1"/>
    <col min="35" max="38" width="4.44166666666667" style="43" customWidth="1"/>
    <col min="39" max="39" width="4.55833333333333" style="43" customWidth="1"/>
    <col min="40" max="41" width="4.44166666666667" style="43" customWidth="1"/>
    <col min="42" max="42" width="5.775" style="43" customWidth="1"/>
    <col min="43" max="45" width="4.44166666666667" style="43" customWidth="1"/>
    <col min="46" max="46" width="6.775" style="43" customWidth="1"/>
    <col min="47" max="51" width="4.44166666666667" style="43" customWidth="1"/>
    <col min="52" max="52" width="3.775" style="43" customWidth="1"/>
    <col min="53" max="53" width="4.44166666666667" style="43" customWidth="1"/>
    <col min="54" max="54" width="3.775" style="43" customWidth="1"/>
    <col min="55" max="55" width="3.21666666666667" style="43" customWidth="1"/>
    <col min="56" max="56" width="5.44166666666667" style="43" customWidth="1"/>
    <col min="57" max="57" width="5" style="43" customWidth="1"/>
    <col min="58" max="59" width="6.21666666666667" style="43" customWidth="1"/>
    <col min="60" max="60" width="11.5583333333333" style="43" customWidth="1"/>
    <col min="61" max="61" width="6.21666666666667" style="43" customWidth="1"/>
    <col min="62" max="62" width="5" style="43" customWidth="1"/>
    <col min="63" max="256" width="10.2166666666667" style="43"/>
    <col min="257" max="261" width="4.44166666666667" style="43" customWidth="1"/>
    <col min="262" max="262" width="8.21666666666667" style="43" customWidth="1"/>
    <col min="263" max="263" width="6.21666666666667" style="43" customWidth="1"/>
    <col min="264" max="264" width="5.55833333333333" style="43" customWidth="1"/>
    <col min="265" max="265" width="6.55833333333333" style="43" customWidth="1"/>
    <col min="266" max="266" width="6" style="43" customWidth="1"/>
    <col min="267" max="267" width="5.21666666666667" style="43" customWidth="1"/>
    <col min="268" max="268" width="5.55833333333333" style="43" customWidth="1"/>
    <col min="269" max="273" width="4.44166666666667" style="43" customWidth="1"/>
    <col min="274" max="274" width="6.21666666666667" style="43" customWidth="1"/>
    <col min="275" max="275" width="7.21666666666667" style="43" customWidth="1"/>
    <col min="276" max="276" width="7" style="43" customWidth="1"/>
    <col min="277" max="277" width="5.44166666666667" style="43" customWidth="1"/>
    <col min="278" max="279" width="5.21666666666667" style="43" customWidth="1"/>
    <col min="280" max="280" width="5.775" style="43" customWidth="1"/>
    <col min="281" max="281" width="4.775" style="43" customWidth="1"/>
    <col min="282" max="282" width="5.21666666666667" style="43" customWidth="1"/>
    <col min="283" max="283" width="5.44166666666667" style="43" customWidth="1"/>
    <col min="284" max="284" width="4.55833333333333" style="43" customWidth="1"/>
    <col min="285" max="285" width="4.44166666666667" style="43" customWidth="1"/>
    <col min="286" max="286" width="8.21666666666667" style="43" customWidth="1"/>
    <col min="287" max="287" width="5.21666666666667" style="43" customWidth="1"/>
    <col min="288" max="288" width="5.44166666666667" style="43" customWidth="1"/>
    <col min="289" max="289" width="4.44166666666667" style="43" customWidth="1"/>
    <col min="290" max="290" width="5.21666666666667" style="43" customWidth="1"/>
    <col min="291" max="294" width="4.44166666666667" style="43" customWidth="1"/>
    <col min="295" max="295" width="4.55833333333333" style="43" customWidth="1"/>
    <col min="296" max="297" width="4.44166666666667" style="43" customWidth="1"/>
    <col min="298" max="298" width="5.775" style="43" customWidth="1"/>
    <col min="299" max="301" width="4.44166666666667" style="43" customWidth="1"/>
    <col min="302" max="302" width="6.775" style="43" customWidth="1"/>
    <col min="303" max="307" width="4.44166666666667" style="43" customWidth="1"/>
    <col min="308" max="308" width="3.775" style="43" customWidth="1"/>
    <col min="309" max="309" width="4.44166666666667" style="43" customWidth="1"/>
    <col min="310" max="310" width="3.775" style="43" customWidth="1"/>
    <col min="311" max="311" width="3.21666666666667" style="43" customWidth="1"/>
    <col min="312" max="312" width="5.44166666666667" style="43" customWidth="1"/>
    <col min="313" max="313" width="5" style="43" customWidth="1"/>
    <col min="314" max="315" width="6.21666666666667" style="43" customWidth="1"/>
    <col min="316" max="316" width="11.5583333333333" style="43" customWidth="1"/>
    <col min="317" max="317" width="6.21666666666667" style="43" customWidth="1"/>
    <col min="318" max="318" width="5" style="43" customWidth="1"/>
    <col min="319" max="512" width="10.2166666666667" style="43"/>
    <col min="513" max="517" width="4.44166666666667" style="43" customWidth="1"/>
    <col min="518" max="518" width="8.21666666666667" style="43" customWidth="1"/>
    <col min="519" max="519" width="6.21666666666667" style="43" customWidth="1"/>
    <col min="520" max="520" width="5.55833333333333" style="43" customWidth="1"/>
    <col min="521" max="521" width="6.55833333333333" style="43" customWidth="1"/>
    <col min="522" max="522" width="6" style="43" customWidth="1"/>
    <col min="523" max="523" width="5.21666666666667" style="43" customWidth="1"/>
    <col min="524" max="524" width="5.55833333333333" style="43" customWidth="1"/>
    <col min="525" max="529" width="4.44166666666667" style="43" customWidth="1"/>
    <col min="530" max="530" width="6.21666666666667" style="43" customWidth="1"/>
    <col min="531" max="531" width="7.21666666666667" style="43" customWidth="1"/>
    <col min="532" max="532" width="7" style="43" customWidth="1"/>
    <col min="533" max="533" width="5.44166666666667" style="43" customWidth="1"/>
    <col min="534" max="535" width="5.21666666666667" style="43" customWidth="1"/>
    <col min="536" max="536" width="5.775" style="43" customWidth="1"/>
    <col min="537" max="537" width="4.775" style="43" customWidth="1"/>
    <col min="538" max="538" width="5.21666666666667" style="43" customWidth="1"/>
    <col min="539" max="539" width="5.44166666666667" style="43" customWidth="1"/>
    <col min="540" max="540" width="4.55833333333333" style="43" customWidth="1"/>
    <col min="541" max="541" width="4.44166666666667" style="43" customWidth="1"/>
    <col min="542" max="542" width="8.21666666666667" style="43" customWidth="1"/>
    <col min="543" max="543" width="5.21666666666667" style="43" customWidth="1"/>
    <col min="544" max="544" width="5.44166666666667" style="43" customWidth="1"/>
    <col min="545" max="545" width="4.44166666666667" style="43" customWidth="1"/>
    <col min="546" max="546" width="5.21666666666667" style="43" customWidth="1"/>
    <col min="547" max="550" width="4.44166666666667" style="43" customWidth="1"/>
    <col min="551" max="551" width="4.55833333333333" style="43" customWidth="1"/>
    <col min="552" max="553" width="4.44166666666667" style="43" customWidth="1"/>
    <col min="554" max="554" width="5.775" style="43" customWidth="1"/>
    <col min="555" max="557" width="4.44166666666667" style="43" customWidth="1"/>
    <col min="558" max="558" width="6.775" style="43" customWidth="1"/>
    <col min="559" max="563" width="4.44166666666667" style="43" customWidth="1"/>
    <col min="564" max="564" width="3.775" style="43" customWidth="1"/>
    <col min="565" max="565" width="4.44166666666667" style="43" customWidth="1"/>
    <col min="566" max="566" width="3.775" style="43" customWidth="1"/>
    <col min="567" max="567" width="3.21666666666667" style="43" customWidth="1"/>
    <col min="568" max="568" width="5.44166666666667" style="43" customWidth="1"/>
    <col min="569" max="569" width="5" style="43" customWidth="1"/>
    <col min="570" max="571" width="6.21666666666667" style="43" customWidth="1"/>
    <col min="572" max="572" width="11.5583333333333" style="43" customWidth="1"/>
    <col min="573" max="573" width="6.21666666666667" style="43" customWidth="1"/>
    <col min="574" max="574" width="5" style="43" customWidth="1"/>
    <col min="575" max="768" width="10.2166666666667" style="43"/>
    <col min="769" max="773" width="4.44166666666667" style="43" customWidth="1"/>
    <col min="774" max="774" width="8.21666666666667" style="43" customWidth="1"/>
    <col min="775" max="775" width="6.21666666666667" style="43" customWidth="1"/>
    <col min="776" max="776" width="5.55833333333333" style="43" customWidth="1"/>
    <col min="777" max="777" width="6.55833333333333" style="43" customWidth="1"/>
    <col min="778" max="778" width="6" style="43" customWidth="1"/>
    <col min="779" max="779" width="5.21666666666667" style="43" customWidth="1"/>
    <col min="780" max="780" width="5.55833333333333" style="43" customWidth="1"/>
    <col min="781" max="785" width="4.44166666666667" style="43" customWidth="1"/>
    <col min="786" max="786" width="6.21666666666667" style="43" customWidth="1"/>
    <col min="787" max="787" width="7.21666666666667" style="43" customWidth="1"/>
    <col min="788" max="788" width="7" style="43" customWidth="1"/>
    <col min="789" max="789" width="5.44166666666667" style="43" customWidth="1"/>
    <col min="790" max="791" width="5.21666666666667" style="43" customWidth="1"/>
    <col min="792" max="792" width="5.775" style="43" customWidth="1"/>
    <col min="793" max="793" width="4.775" style="43" customWidth="1"/>
    <col min="794" max="794" width="5.21666666666667" style="43" customWidth="1"/>
    <col min="795" max="795" width="5.44166666666667" style="43" customWidth="1"/>
    <col min="796" max="796" width="4.55833333333333" style="43" customWidth="1"/>
    <col min="797" max="797" width="4.44166666666667" style="43" customWidth="1"/>
    <col min="798" max="798" width="8.21666666666667" style="43" customWidth="1"/>
    <col min="799" max="799" width="5.21666666666667" style="43" customWidth="1"/>
    <col min="800" max="800" width="5.44166666666667" style="43" customWidth="1"/>
    <col min="801" max="801" width="4.44166666666667" style="43" customWidth="1"/>
    <col min="802" max="802" width="5.21666666666667" style="43" customWidth="1"/>
    <col min="803" max="806" width="4.44166666666667" style="43" customWidth="1"/>
    <col min="807" max="807" width="4.55833333333333" style="43" customWidth="1"/>
    <col min="808" max="809" width="4.44166666666667" style="43" customWidth="1"/>
    <col min="810" max="810" width="5.775" style="43" customWidth="1"/>
    <col min="811" max="813" width="4.44166666666667" style="43" customWidth="1"/>
    <col min="814" max="814" width="6.775" style="43" customWidth="1"/>
    <col min="815" max="819" width="4.44166666666667" style="43" customWidth="1"/>
    <col min="820" max="820" width="3.775" style="43" customWidth="1"/>
    <col min="821" max="821" width="4.44166666666667" style="43" customWidth="1"/>
    <col min="822" max="822" width="3.775" style="43" customWidth="1"/>
    <col min="823" max="823" width="3.21666666666667" style="43" customWidth="1"/>
    <col min="824" max="824" width="5.44166666666667" style="43" customWidth="1"/>
    <col min="825" max="825" width="5" style="43" customWidth="1"/>
    <col min="826" max="827" width="6.21666666666667" style="43" customWidth="1"/>
    <col min="828" max="828" width="11.5583333333333" style="43" customWidth="1"/>
    <col min="829" max="829" width="6.21666666666667" style="43" customWidth="1"/>
    <col min="830" max="830" width="5" style="43" customWidth="1"/>
    <col min="831" max="1024" width="10.2166666666667" style="43"/>
    <col min="1025" max="1029" width="4.44166666666667" style="43" customWidth="1"/>
    <col min="1030" max="1030" width="8.21666666666667" style="43" customWidth="1"/>
    <col min="1031" max="1031" width="6.21666666666667" style="43" customWidth="1"/>
    <col min="1032" max="1032" width="5.55833333333333" style="43" customWidth="1"/>
    <col min="1033" max="1033" width="6.55833333333333" style="43" customWidth="1"/>
    <col min="1034" max="1034" width="6" style="43" customWidth="1"/>
    <col min="1035" max="1035" width="5.21666666666667" style="43" customWidth="1"/>
    <col min="1036" max="1036" width="5.55833333333333" style="43" customWidth="1"/>
    <col min="1037" max="1041" width="4.44166666666667" style="43" customWidth="1"/>
    <col min="1042" max="1042" width="6.21666666666667" style="43" customWidth="1"/>
    <col min="1043" max="1043" width="7.21666666666667" style="43" customWidth="1"/>
    <col min="1044" max="1044" width="7" style="43" customWidth="1"/>
    <col min="1045" max="1045" width="5.44166666666667" style="43" customWidth="1"/>
    <col min="1046" max="1047" width="5.21666666666667" style="43" customWidth="1"/>
    <col min="1048" max="1048" width="5.775" style="43" customWidth="1"/>
    <col min="1049" max="1049" width="4.775" style="43" customWidth="1"/>
    <col min="1050" max="1050" width="5.21666666666667" style="43" customWidth="1"/>
    <col min="1051" max="1051" width="5.44166666666667" style="43" customWidth="1"/>
    <col min="1052" max="1052" width="4.55833333333333" style="43" customWidth="1"/>
    <col min="1053" max="1053" width="4.44166666666667" style="43" customWidth="1"/>
    <col min="1054" max="1054" width="8.21666666666667" style="43" customWidth="1"/>
    <col min="1055" max="1055" width="5.21666666666667" style="43" customWidth="1"/>
    <col min="1056" max="1056" width="5.44166666666667" style="43" customWidth="1"/>
    <col min="1057" max="1057" width="4.44166666666667" style="43" customWidth="1"/>
    <col min="1058" max="1058" width="5.21666666666667" style="43" customWidth="1"/>
    <col min="1059" max="1062" width="4.44166666666667" style="43" customWidth="1"/>
    <col min="1063" max="1063" width="4.55833333333333" style="43" customWidth="1"/>
    <col min="1064" max="1065" width="4.44166666666667" style="43" customWidth="1"/>
    <col min="1066" max="1066" width="5.775" style="43" customWidth="1"/>
    <col min="1067" max="1069" width="4.44166666666667" style="43" customWidth="1"/>
    <col min="1070" max="1070" width="6.775" style="43" customWidth="1"/>
    <col min="1071" max="1075" width="4.44166666666667" style="43" customWidth="1"/>
    <col min="1076" max="1076" width="3.775" style="43" customWidth="1"/>
    <col min="1077" max="1077" width="4.44166666666667" style="43" customWidth="1"/>
    <col min="1078" max="1078" width="3.775" style="43" customWidth="1"/>
    <col min="1079" max="1079" width="3.21666666666667" style="43" customWidth="1"/>
    <col min="1080" max="1080" width="5.44166666666667" style="43" customWidth="1"/>
    <col min="1081" max="1081" width="5" style="43" customWidth="1"/>
    <col min="1082" max="1083" width="6.21666666666667" style="43" customWidth="1"/>
    <col min="1084" max="1084" width="11.5583333333333" style="43" customWidth="1"/>
    <col min="1085" max="1085" width="6.21666666666667" style="43" customWidth="1"/>
    <col min="1086" max="1086" width="5" style="43" customWidth="1"/>
    <col min="1087" max="1280" width="10.2166666666667" style="43"/>
    <col min="1281" max="1285" width="4.44166666666667" style="43" customWidth="1"/>
    <col min="1286" max="1286" width="8.21666666666667" style="43" customWidth="1"/>
    <col min="1287" max="1287" width="6.21666666666667" style="43" customWidth="1"/>
    <col min="1288" max="1288" width="5.55833333333333" style="43" customWidth="1"/>
    <col min="1289" max="1289" width="6.55833333333333" style="43" customWidth="1"/>
    <col min="1290" max="1290" width="6" style="43" customWidth="1"/>
    <col min="1291" max="1291" width="5.21666666666667" style="43" customWidth="1"/>
    <col min="1292" max="1292" width="5.55833333333333" style="43" customWidth="1"/>
    <col min="1293" max="1297" width="4.44166666666667" style="43" customWidth="1"/>
    <col min="1298" max="1298" width="6.21666666666667" style="43" customWidth="1"/>
    <col min="1299" max="1299" width="7.21666666666667" style="43" customWidth="1"/>
    <col min="1300" max="1300" width="7" style="43" customWidth="1"/>
    <col min="1301" max="1301" width="5.44166666666667" style="43" customWidth="1"/>
    <col min="1302" max="1303" width="5.21666666666667" style="43" customWidth="1"/>
    <col min="1304" max="1304" width="5.775" style="43" customWidth="1"/>
    <col min="1305" max="1305" width="4.775" style="43" customWidth="1"/>
    <col min="1306" max="1306" width="5.21666666666667" style="43" customWidth="1"/>
    <col min="1307" max="1307" width="5.44166666666667" style="43" customWidth="1"/>
    <col min="1308" max="1308" width="4.55833333333333" style="43" customWidth="1"/>
    <col min="1309" max="1309" width="4.44166666666667" style="43" customWidth="1"/>
    <col min="1310" max="1310" width="8.21666666666667" style="43" customWidth="1"/>
    <col min="1311" max="1311" width="5.21666666666667" style="43" customWidth="1"/>
    <col min="1312" max="1312" width="5.44166666666667" style="43" customWidth="1"/>
    <col min="1313" max="1313" width="4.44166666666667" style="43" customWidth="1"/>
    <col min="1314" max="1314" width="5.21666666666667" style="43" customWidth="1"/>
    <col min="1315" max="1318" width="4.44166666666667" style="43" customWidth="1"/>
    <col min="1319" max="1319" width="4.55833333333333" style="43" customWidth="1"/>
    <col min="1320" max="1321" width="4.44166666666667" style="43" customWidth="1"/>
    <col min="1322" max="1322" width="5.775" style="43" customWidth="1"/>
    <col min="1323" max="1325" width="4.44166666666667" style="43" customWidth="1"/>
    <col min="1326" max="1326" width="6.775" style="43" customWidth="1"/>
    <col min="1327" max="1331" width="4.44166666666667" style="43" customWidth="1"/>
    <col min="1332" max="1332" width="3.775" style="43" customWidth="1"/>
    <col min="1333" max="1333" width="4.44166666666667" style="43" customWidth="1"/>
    <col min="1334" max="1334" width="3.775" style="43" customWidth="1"/>
    <col min="1335" max="1335" width="3.21666666666667" style="43" customWidth="1"/>
    <col min="1336" max="1336" width="5.44166666666667" style="43" customWidth="1"/>
    <col min="1337" max="1337" width="5" style="43" customWidth="1"/>
    <col min="1338" max="1339" width="6.21666666666667" style="43" customWidth="1"/>
    <col min="1340" max="1340" width="11.5583333333333" style="43" customWidth="1"/>
    <col min="1341" max="1341" width="6.21666666666667" style="43" customWidth="1"/>
    <col min="1342" max="1342" width="5" style="43" customWidth="1"/>
    <col min="1343" max="1536" width="10.2166666666667" style="43"/>
    <col min="1537" max="1541" width="4.44166666666667" style="43" customWidth="1"/>
    <col min="1542" max="1542" width="8.21666666666667" style="43" customWidth="1"/>
    <col min="1543" max="1543" width="6.21666666666667" style="43" customWidth="1"/>
    <col min="1544" max="1544" width="5.55833333333333" style="43" customWidth="1"/>
    <col min="1545" max="1545" width="6.55833333333333" style="43" customWidth="1"/>
    <col min="1546" max="1546" width="6" style="43" customWidth="1"/>
    <col min="1547" max="1547" width="5.21666666666667" style="43" customWidth="1"/>
    <col min="1548" max="1548" width="5.55833333333333" style="43" customWidth="1"/>
    <col min="1549" max="1553" width="4.44166666666667" style="43" customWidth="1"/>
    <col min="1554" max="1554" width="6.21666666666667" style="43" customWidth="1"/>
    <col min="1555" max="1555" width="7.21666666666667" style="43" customWidth="1"/>
    <col min="1556" max="1556" width="7" style="43" customWidth="1"/>
    <col min="1557" max="1557" width="5.44166666666667" style="43" customWidth="1"/>
    <col min="1558" max="1559" width="5.21666666666667" style="43" customWidth="1"/>
    <col min="1560" max="1560" width="5.775" style="43" customWidth="1"/>
    <col min="1561" max="1561" width="4.775" style="43" customWidth="1"/>
    <col min="1562" max="1562" width="5.21666666666667" style="43" customWidth="1"/>
    <col min="1563" max="1563" width="5.44166666666667" style="43" customWidth="1"/>
    <col min="1564" max="1564" width="4.55833333333333" style="43" customWidth="1"/>
    <col min="1565" max="1565" width="4.44166666666667" style="43" customWidth="1"/>
    <col min="1566" max="1566" width="8.21666666666667" style="43" customWidth="1"/>
    <col min="1567" max="1567" width="5.21666666666667" style="43" customWidth="1"/>
    <col min="1568" max="1568" width="5.44166666666667" style="43" customWidth="1"/>
    <col min="1569" max="1569" width="4.44166666666667" style="43" customWidth="1"/>
    <col min="1570" max="1570" width="5.21666666666667" style="43" customWidth="1"/>
    <col min="1571" max="1574" width="4.44166666666667" style="43" customWidth="1"/>
    <col min="1575" max="1575" width="4.55833333333333" style="43" customWidth="1"/>
    <col min="1576" max="1577" width="4.44166666666667" style="43" customWidth="1"/>
    <col min="1578" max="1578" width="5.775" style="43" customWidth="1"/>
    <col min="1579" max="1581" width="4.44166666666667" style="43" customWidth="1"/>
    <col min="1582" max="1582" width="6.775" style="43" customWidth="1"/>
    <col min="1583" max="1587" width="4.44166666666667" style="43" customWidth="1"/>
    <col min="1588" max="1588" width="3.775" style="43" customWidth="1"/>
    <col min="1589" max="1589" width="4.44166666666667" style="43" customWidth="1"/>
    <col min="1590" max="1590" width="3.775" style="43" customWidth="1"/>
    <col min="1591" max="1591" width="3.21666666666667" style="43" customWidth="1"/>
    <col min="1592" max="1592" width="5.44166666666667" style="43" customWidth="1"/>
    <col min="1593" max="1593" width="5" style="43" customWidth="1"/>
    <col min="1594" max="1595" width="6.21666666666667" style="43" customWidth="1"/>
    <col min="1596" max="1596" width="11.5583333333333" style="43" customWidth="1"/>
    <col min="1597" max="1597" width="6.21666666666667" style="43" customWidth="1"/>
    <col min="1598" max="1598" width="5" style="43" customWidth="1"/>
    <col min="1599" max="1792" width="10.2166666666667" style="43"/>
    <col min="1793" max="1797" width="4.44166666666667" style="43" customWidth="1"/>
    <col min="1798" max="1798" width="8.21666666666667" style="43" customWidth="1"/>
    <col min="1799" max="1799" width="6.21666666666667" style="43" customWidth="1"/>
    <col min="1800" max="1800" width="5.55833333333333" style="43" customWidth="1"/>
    <col min="1801" max="1801" width="6.55833333333333" style="43" customWidth="1"/>
    <col min="1802" max="1802" width="6" style="43" customWidth="1"/>
    <col min="1803" max="1803" width="5.21666666666667" style="43" customWidth="1"/>
    <col min="1804" max="1804" width="5.55833333333333" style="43" customWidth="1"/>
    <col min="1805" max="1809" width="4.44166666666667" style="43" customWidth="1"/>
    <col min="1810" max="1810" width="6.21666666666667" style="43" customWidth="1"/>
    <col min="1811" max="1811" width="7.21666666666667" style="43" customWidth="1"/>
    <col min="1812" max="1812" width="7" style="43" customWidth="1"/>
    <col min="1813" max="1813" width="5.44166666666667" style="43" customWidth="1"/>
    <col min="1814" max="1815" width="5.21666666666667" style="43" customWidth="1"/>
    <col min="1816" max="1816" width="5.775" style="43" customWidth="1"/>
    <col min="1817" max="1817" width="4.775" style="43" customWidth="1"/>
    <col min="1818" max="1818" width="5.21666666666667" style="43" customWidth="1"/>
    <col min="1819" max="1819" width="5.44166666666667" style="43" customWidth="1"/>
    <col min="1820" max="1820" width="4.55833333333333" style="43" customWidth="1"/>
    <col min="1821" max="1821" width="4.44166666666667" style="43" customWidth="1"/>
    <col min="1822" max="1822" width="8.21666666666667" style="43" customWidth="1"/>
    <col min="1823" max="1823" width="5.21666666666667" style="43" customWidth="1"/>
    <col min="1824" max="1824" width="5.44166666666667" style="43" customWidth="1"/>
    <col min="1825" max="1825" width="4.44166666666667" style="43" customWidth="1"/>
    <col min="1826" max="1826" width="5.21666666666667" style="43" customWidth="1"/>
    <col min="1827" max="1830" width="4.44166666666667" style="43" customWidth="1"/>
    <col min="1831" max="1831" width="4.55833333333333" style="43" customWidth="1"/>
    <col min="1832" max="1833" width="4.44166666666667" style="43" customWidth="1"/>
    <col min="1834" max="1834" width="5.775" style="43" customWidth="1"/>
    <col min="1835" max="1837" width="4.44166666666667" style="43" customWidth="1"/>
    <col min="1838" max="1838" width="6.775" style="43" customWidth="1"/>
    <col min="1839" max="1843" width="4.44166666666667" style="43" customWidth="1"/>
    <col min="1844" max="1844" width="3.775" style="43" customWidth="1"/>
    <col min="1845" max="1845" width="4.44166666666667" style="43" customWidth="1"/>
    <col min="1846" max="1846" width="3.775" style="43" customWidth="1"/>
    <col min="1847" max="1847" width="3.21666666666667" style="43" customWidth="1"/>
    <col min="1848" max="1848" width="5.44166666666667" style="43" customWidth="1"/>
    <col min="1849" max="1849" width="5" style="43" customWidth="1"/>
    <col min="1850" max="1851" width="6.21666666666667" style="43" customWidth="1"/>
    <col min="1852" max="1852" width="11.5583333333333" style="43" customWidth="1"/>
    <col min="1853" max="1853" width="6.21666666666667" style="43" customWidth="1"/>
    <col min="1854" max="1854" width="5" style="43" customWidth="1"/>
    <col min="1855" max="2048" width="10.2166666666667" style="43"/>
    <col min="2049" max="2053" width="4.44166666666667" style="43" customWidth="1"/>
    <col min="2054" max="2054" width="8.21666666666667" style="43" customWidth="1"/>
    <col min="2055" max="2055" width="6.21666666666667" style="43" customWidth="1"/>
    <col min="2056" max="2056" width="5.55833333333333" style="43" customWidth="1"/>
    <col min="2057" max="2057" width="6.55833333333333" style="43" customWidth="1"/>
    <col min="2058" max="2058" width="6" style="43" customWidth="1"/>
    <col min="2059" max="2059" width="5.21666666666667" style="43" customWidth="1"/>
    <col min="2060" max="2060" width="5.55833333333333" style="43" customWidth="1"/>
    <col min="2061" max="2065" width="4.44166666666667" style="43" customWidth="1"/>
    <col min="2066" max="2066" width="6.21666666666667" style="43" customWidth="1"/>
    <col min="2067" max="2067" width="7.21666666666667" style="43" customWidth="1"/>
    <col min="2068" max="2068" width="7" style="43" customWidth="1"/>
    <col min="2069" max="2069" width="5.44166666666667" style="43" customWidth="1"/>
    <col min="2070" max="2071" width="5.21666666666667" style="43" customWidth="1"/>
    <col min="2072" max="2072" width="5.775" style="43" customWidth="1"/>
    <col min="2073" max="2073" width="4.775" style="43" customWidth="1"/>
    <col min="2074" max="2074" width="5.21666666666667" style="43" customWidth="1"/>
    <col min="2075" max="2075" width="5.44166666666667" style="43" customWidth="1"/>
    <col min="2076" max="2076" width="4.55833333333333" style="43" customWidth="1"/>
    <col min="2077" max="2077" width="4.44166666666667" style="43" customWidth="1"/>
    <col min="2078" max="2078" width="8.21666666666667" style="43" customWidth="1"/>
    <col min="2079" max="2079" width="5.21666666666667" style="43" customWidth="1"/>
    <col min="2080" max="2080" width="5.44166666666667" style="43" customWidth="1"/>
    <col min="2081" max="2081" width="4.44166666666667" style="43" customWidth="1"/>
    <col min="2082" max="2082" width="5.21666666666667" style="43" customWidth="1"/>
    <col min="2083" max="2086" width="4.44166666666667" style="43" customWidth="1"/>
    <col min="2087" max="2087" width="4.55833333333333" style="43" customWidth="1"/>
    <col min="2088" max="2089" width="4.44166666666667" style="43" customWidth="1"/>
    <col min="2090" max="2090" width="5.775" style="43" customWidth="1"/>
    <col min="2091" max="2093" width="4.44166666666667" style="43" customWidth="1"/>
    <col min="2094" max="2094" width="6.775" style="43" customWidth="1"/>
    <col min="2095" max="2099" width="4.44166666666667" style="43" customWidth="1"/>
    <col min="2100" max="2100" width="3.775" style="43" customWidth="1"/>
    <col min="2101" max="2101" width="4.44166666666667" style="43" customWidth="1"/>
    <col min="2102" max="2102" width="3.775" style="43" customWidth="1"/>
    <col min="2103" max="2103" width="3.21666666666667" style="43" customWidth="1"/>
    <col min="2104" max="2104" width="5.44166666666667" style="43" customWidth="1"/>
    <col min="2105" max="2105" width="5" style="43" customWidth="1"/>
    <col min="2106" max="2107" width="6.21666666666667" style="43" customWidth="1"/>
    <col min="2108" max="2108" width="11.5583333333333" style="43" customWidth="1"/>
    <col min="2109" max="2109" width="6.21666666666667" style="43" customWidth="1"/>
    <col min="2110" max="2110" width="5" style="43" customWidth="1"/>
    <col min="2111" max="2304" width="10.2166666666667" style="43"/>
    <col min="2305" max="2309" width="4.44166666666667" style="43" customWidth="1"/>
    <col min="2310" max="2310" width="8.21666666666667" style="43" customWidth="1"/>
    <col min="2311" max="2311" width="6.21666666666667" style="43" customWidth="1"/>
    <col min="2312" max="2312" width="5.55833333333333" style="43" customWidth="1"/>
    <col min="2313" max="2313" width="6.55833333333333" style="43" customWidth="1"/>
    <col min="2314" max="2314" width="6" style="43" customWidth="1"/>
    <col min="2315" max="2315" width="5.21666666666667" style="43" customWidth="1"/>
    <col min="2316" max="2316" width="5.55833333333333" style="43" customWidth="1"/>
    <col min="2317" max="2321" width="4.44166666666667" style="43" customWidth="1"/>
    <col min="2322" max="2322" width="6.21666666666667" style="43" customWidth="1"/>
    <col min="2323" max="2323" width="7.21666666666667" style="43" customWidth="1"/>
    <col min="2324" max="2324" width="7" style="43" customWidth="1"/>
    <col min="2325" max="2325" width="5.44166666666667" style="43" customWidth="1"/>
    <col min="2326" max="2327" width="5.21666666666667" style="43" customWidth="1"/>
    <col min="2328" max="2328" width="5.775" style="43" customWidth="1"/>
    <col min="2329" max="2329" width="4.775" style="43" customWidth="1"/>
    <col min="2330" max="2330" width="5.21666666666667" style="43" customWidth="1"/>
    <col min="2331" max="2331" width="5.44166666666667" style="43" customWidth="1"/>
    <col min="2332" max="2332" width="4.55833333333333" style="43" customWidth="1"/>
    <col min="2333" max="2333" width="4.44166666666667" style="43" customWidth="1"/>
    <col min="2334" max="2334" width="8.21666666666667" style="43" customWidth="1"/>
    <col min="2335" max="2335" width="5.21666666666667" style="43" customWidth="1"/>
    <col min="2336" max="2336" width="5.44166666666667" style="43" customWidth="1"/>
    <col min="2337" max="2337" width="4.44166666666667" style="43" customWidth="1"/>
    <col min="2338" max="2338" width="5.21666666666667" style="43" customWidth="1"/>
    <col min="2339" max="2342" width="4.44166666666667" style="43" customWidth="1"/>
    <col min="2343" max="2343" width="4.55833333333333" style="43" customWidth="1"/>
    <col min="2344" max="2345" width="4.44166666666667" style="43" customWidth="1"/>
    <col min="2346" max="2346" width="5.775" style="43" customWidth="1"/>
    <col min="2347" max="2349" width="4.44166666666667" style="43" customWidth="1"/>
    <col min="2350" max="2350" width="6.775" style="43" customWidth="1"/>
    <col min="2351" max="2355" width="4.44166666666667" style="43" customWidth="1"/>
    <col min="2356" max="2356" width="3.775" style="43" customWidth="1"/>
    <col min="2357" max="2357" width="4.44166666666667" style="43" customWidth="1"/>
    <col min="2358" max="2358" width="3.775" style="43" customWidth="1"/>
    <col min="2359" max="2359" width="3.21666666666667" style="43" customWidth="1"/>
    <col min="2360" max="2360" width="5.44166666666667" style="43" customWidth="1"/>
    <col min="2361" max="2361" width="5" style="43" customWidth="1"/>
    <col min="2362" max="2363" width="6.21666666666667" style="43" customWidth="1"/>
    <col min="2364" max="2364" width="11.5583333333333" style="43" customWidth="1"/>
    <col min="2365" max="2365" width="6.21666666666667" style="43" customWidth="1"/>
    <col min="2366" max="2366" width="5" style="43" customWidth="1"/>
    <col min="2367" max="2560" width="10.2166666666667" style="43"/>
    <col min="2561" max="2565" width="4.44166666666667" style="43" customWidth="1"/>
    <col min="2566" max="2566" width="8.21666666666667" style="43" customWidth="1"/>
    <col min="2567" max="2567" width="6.21666666666667" style="43" customWidth="1"/>
    <col min="2568" max="2568" width="5.55833333333333" style="43" customWidth="1"/>
    <col min="2569" max="2569" width="6.55833333333333" style="43" customWidth="1"/>
    <col min="2570" max="2570" width="6" style="43" customWidth="1"/>
    <col min="2571" max="2571" width="5.21666666666667" style="43" customWidth="1"/>
    <col min="2572" max="2572" width="5.55833333333333" style="43" customWidth="1"/>
    <col min="2573" max="2577" width="4.44166666666667" style="43" customWidth="1"/>
    <col min="2578" max="2578" width="6.21666666666667" style="43" customWidth="1"/>
    <col min="2579" max="2579" width="7.21666666666667" style="43" customWidth="1"/>
    <col min="2580" max="2580" width="7" style="43" customWidth="1"/>
    <col min="2581" max="2581" width="5.44166666666667" style="43" customWidth="1"/>
    <col min="2582" max="2583" width="5.21666666666667" style="43" customWidth="1"/>
    <col min="2584" max="2584" width="5.775" style="43" customWidth="1"/>
    <col min="2585" max="2585" width="4.775" style="43" customWidth="1"/>
    <col min="2586" max="2586" width="5.21666666666667" style="43" customWidth="1"/>
    <col min="2587" max="2587" width="5.44166666666667" style="43" customWidth="1"/>
    <col min="2588" max="2588" width="4.55833333333333" style="43" customWidth="1"/>
    <col min="2589" max="2589" width="4.44166666666667" style="43" customWidth="1"/>
    <col min="2590" max="2590" width="8.21666666666667" style="43" customWidth="1"/>
    <col min="2591" max="2591" width="5.21666666666667" style="43" customWidth="1"/>
    <col min="2592" max="2592" width="5.44166666666667" style="43" customWidth="1"/>
    <col min="2593" max="2593" width="4.44166666666667" style="43" customWidth="1"/>
    <col min="2594" max="2594" width="5.21666666666667" style="43" customWidth="1"/>
    <col min="2595" max="2598" width="4.44166666666667" style="43" customWidth="1"/>
    <col min="2599" max="2599" width="4.55833333333333" style="43" customWidth="1"/>
    <col min="2600" max="2601" width="4.44166666666667" style="43" customWidth="1"/>
    <col min="2602" max="2602" width="5.775" style="43" customWidth="1"/>
    <col min="2603" max="2605" width="4.44166666666667" style="43" customWidth="1"/>
    <col min="2606" max="2606" width="6.775" style="43" customWidth="1"/>
    <col min="2607" max="2611" width="4.44166666666667" style="43" customWidth="1"/>
    <col min="2612" max="2612" width="3.775" style="43" customWidth="1"/>
    <col min="2613" max="2613" width="4.44166666666667" style="43" customWidth="1"/>
    <col min="2614" max="2614" width="3.775" style="43" customWidth="1"/>
    <col min="2615" max="2615" width="3.21666666666667" style="43" customWidth="1"/>
    <col min="2616" max="2616" width="5.44166666666667" style="43" customWidth="1"/>
    <col min="2617" max="2617" width="5" style="43" customWidth="1"/>
    <col min="2618" max="2619" width="6.21666666666667" style="43" customWidth="1"/>
    <col min="2620" max="2620" width="11.5583333333333" style="43" customWidth="1"/>
    <col min="2621" max="2621" width="6.21666666666667" style="43" customWidth="1"/>
    <col min="2622" max="2622" width="5" style="43" customWidth="1"/>
    <col min="2623" max="2816" width="10.2166666666667" style="43"/>
    <col min="2817" max="2821" width="4.44166666666667" style="43" customWidth="1"/>
    <col min="2822" max="2822" width="8.21666666666667" style="43" customWidth="1"/>
    <col min="2823" max="2823" width="6.21666666666667" style="43" customWidth="1"/>
    <col min="2824" max="2824" width="5.55833333333333" style="43" customWidth="1"/>
    <col min="2825" max="2825" width="6.55833333333333" style="43" customWidth="1"/>
    <col min="2826" max="2826" width="6" style="43" customWidth="1"/>
    <col min="2827" max="2827" width="5.21666666666667" style="43" customWidth="1"/>
    <col min="2828" max="2828" width="5.55833333333333" style="43" customWidth="1"/>
    <col min="2829" max="2833" width="4.44166666666667" style="43" customWidth="1"/>
    <col min="2834" max="2834" width="6.21666666666667" style="43" customWidth="1"/>
    <col min="2835" max="2835" width="7.21666666666667" style="43" customWidth="1"/>
    <col min="2836" max="2836" width="7" style="43" customWidth="1"/>
    <col min="2837" max="2837" width="5.44166666666667" style="43" customWidth="1"/>
    <col min="2838" max="2839" width="5.21666666666667" style="43" customWidth="1"/>
    <col min="2840" max="2840" width="5.775" style="43" customWidth="1"/>
    <col min="2841" max="2841" width="4.775" style="43" customWidth="1"/>
    <col min="2842" max="2842" width="5.21666666666667" style="43" customWidth="1"/>
    <col min="2843" max="2843" width="5.44166666666667" style="43" customWidth="1"/>
    <col min="2844" max="2844" width="4.55833333333333" style="43" customWidth="1"/>
    <col min="2845" max="2845" width="4.44166666666667" style="43" customWidth="1"/>
    <col min="2846" max="2846" width="8.21666666666667" style="43" customWidth="1"/>
    <col min="2847" max="2847" width="5.21666666666667" style="43" customWidth="1"/>
    <col min="2848" max="2848" width="5.44166666666667" style="43" customWidth="1"/>
    <col min="2849" max="2849" width="4.44166666666667" style="43" customWidth="1"/>
    <col min="2850" max="2850" width="5.21666666666667" style="43" customWidth="1"/>
    <col min="2851" max="2854" width="4.44166666666667" style="43" customWidth="1"/>
    <col min="2855" max="2855" width="4.55833333333333" style="43" customWidth="1"/>
    <col min="2856" max="2857" width="4.44166666666667" style="43" customWidth="1"/>
    <col min="2858" max="2858" width="5.775" style="43" customWidth="1"/>
    <col min="2859" max="2861" width="4.44166666666667" style="43" customWidth="1"/>
    <col min="2862" max="2862" width="6.775" style="43" customWidth="1"/>
    <col min="2863" max="2867" width="4.44166666666667" style="43" customWidth="1"/>
    <col min="2868" max="2868" width="3.775" style="43" customWidth="1"/>
    <col min="2869" max="2869" width="4.44166666666667" style="43" customWidth="1"/>
    <col min="2870" max="2870" width="3.775" style="43" customWidth="1"/>
    <col min="2871" max="2871" width="3.21666666666667" style="43" customWidth="1"/>
    <col min="2872" max="2872" width="5.44166666666667" style="43" customWidth="1"/>
    <col min="2873" max="2873" width="5" style="43" customWidth="1"/>
    <col min="2874" max="2875" width="6.21666666666667" style="43" customWidth="1"/>
    <col min="2876" max="2876" width="11.5583333333333" style="43" customWidth="1"/>
    <col min="2877" max="2877" width="6.21666666666667" style="43" customWidth="1"/>
    <col min="2878" max="2878" width="5" style="43" customWidth="1"/>
    <col min="2879" max="3072" width="10.2166666666667" style="43"/>
    <col min="3073" max="3077" width="4.44166666666667" style="43" customWidth="1"/>
    <col min="3078" max="3078" width="8.21666666666667" style="43" customWidth="1"/>
    <col min="3079" max="3079" width="6.21666666666667" style="43" customWidth="1"/>
    <col min="3080" max="3080" width="5.55833333333333" style="43" customWidth="1"/>
    <col min="3081" max="3081" width="6.55833333333333" style="43" customWidth="1"/>
    <col min="3082" max="3082" width="6" style="43" customWidth="1"/>
    <col min="3083" max="3083" width="5.21666666666667" style="43" customWidth="1"/>
    <col min="3084" max="3084" width="5.55833333333333" style="43" customWidth="1"/>
    <col min="3085" max="3089" width="4.44166666666667" style="43" customWidth="1"/>
    <col min="3090" max="3090" width="6.21666666666667" style="43" customWidth="1"/>
    <col min="3091" max="3091" width="7.21666666666667" style="43" customWidth="1"/>
    <col min="3092" max="3092" width="7" style="43" customWidth="1"/>
    <col min="3093" max="3093" width="5.44166666666667" style="43" customWidth="1"/>
    <col min="3094" max="3095" width="5.21666666666667" style="43" customWidth="1"/>
    <col min="3096" max="3096" width="5.775" style="43" customWidth="1"/>
    <col min="3097" max="3097" width="4.775" style="43" customWidth="1"/>
    <col min="3098" max="3098" width="5.21666666666667" style="43" customWidth="1"/>
    <col min="3099" max="3099" width="5.44166666666667" style="43" customWidth="1"/>
    <col min="3100" max="3100" width="4.55833333333333" style="43" customWidth="1"/>
    <col min="3101" max="3101" width="4.44166666666667" style="43" customWidth="1"/>
    <col min="3102" max="3102" width="8.21666666666667" style="43" customWidth="1"/>
    <col min="3103" max="3103" width="5.21666666666667" style="43" customWidth="1"/>
    <col min="3104" max="3104" width="5.44166666666667" style="43" customWidth="1"/>
    <col min="3105" max="3105" width="4.44166666666667" style="43" customWidth="1"/>
    <col min="3106" max="3106" width="5.21666666666667" style="43" customWidth="1"/>
    <col min="3107" max="3110" width="4.44166666666667" style="43" customWidth="1"/>
    <col min="3111" max="3111" width="4.55833333333333" style="43" customWidth="1"/>
    <col min="3112" max="3113" width="4.44166666666667" style="43" customWidth="1"/>
    <col min="3114" max="3114" width="5.775" style="43" customWidth="1"/>
    <col min="3115" max="3117" width="4.44166666666667" style="43" customWidth="1"/>
    <col min="3118" max="3118" width="6.775" style="43" customWidth="1"/>
    <col min="3119" max="3123" width="4.44166666666667" style="43" customWidth="1"/>
    <col min="3124" max="3124" width="3.775" style="43" customWidth="1"/>
    <col min="3125" max="3125" width="4.44166666666667" style="43" customWidth="1"/>
    <col min="3126" max="3126" width="3.775" style="43" customWidth="1"/>
    <col min="3127" max="3127" width="3.21666666666667" style="43" customWidth="1"/>
    <col min="3128" max="3128" width="5.44166666666667" style="43" customWidth="1"/>
    <col min="3129" max="3129" width="5" style="43" customWidth="1"/>
    <col min="3130" max="3131" width="6.21666666666667" style="43" customWidth="1"/>
    <col min="3132" max="3132" width="11.5583333333333" style="43" customWidth="1"/>
    <col min="3133" max="3133" width="6.21666666666667" style="43" customWidth="1"/>
    <col min="3134" max="3134" width="5" style="43" customWidth="1"/>
    <col min="3135" max="3328" width="10.2166666666667" style="43"/>
    <col min="3329" max="3333" width="4.44166666666667" style="43" customWidth="1"/>
    <col min="3334" max="3334" width="8.21666666666667" style="43" customWidth="1"/>
    <col min="3335" max="3335" width="6.21666666666667" style="43" customWidth="1"/>
    <col min="3336" max="3336" width="5.55833333333333" style="43" customWidth="1"/>
    <col min="3337" max="3337" width="6.55833333333333" style="43" customWidth="1"/>
    <col min="3338" max="3338" width="6" style="43" customWidth="1"/>
    <col min="3339" max="3339" width="5.21666666666667" style="43" customWidth="1"/>
    <col min="3340" max="3340" width="5.55833333333333" style="43" customWidth="1"/>
    <col min="3341" max="3345" width="4.44166666666667" style="43" customWidth="1"/>
    <col min="3346" max="3346" width="6.21666666666667" style="43" customWidth="1"/>
    <col min="3347" max="3347" width="7.21666666666667" style="43" customWidth="1"/>
    <col min="3348" max="3348" width="7" style="43" customWidth="1"/>
    <col min="3349" max="3349" width="5.44166666666667" style="43" customWidth="1"/>
    <col min="3350" max="3351" width="5.21666666666667" style="43" customWidth="1"/>
    <col min="3352" max="3352" width="5.775" style="43" customWidth="1"/>
    <col min="3353" max="3353" width="4.775" style="43" customWidth="1"/>
    <col min="3354" max="3354" width="5.21666666666667" style="43" customWidth="1"/>
    <col min="3355" max="3355" width="5.44166666666667" style="43" customWidth="1"/>
    <col min="3356" max="3356" width="4.55833333333333" style="43" customWidth="1"/>
    <col min="3357" max="3357" width="4.44166666666667" style="43" customWidth="1"/>
    <col min="3358" max="3358" width="8.21666666666667" style="43" customWidth="1"/>
    <col min="3359" max="3359" width="5.21666666666667" style="43" customWidth="1"/>
    <col min="3360" max="3360" width="5.44166666666667" style="43" customWidth="1"/>
    <col min="3361" max="3361" width="4.44166666666667" style="43" customWidth="1"/>
    <col min="3362" max="3362" width="5.21666666666667" style="43" customWidth="1"/>
    <col min="3363" max="3366" width="4.44166666666667" style="43" customWidth="1"/>
    <col min="3367" max="3367" width="4.55833333333333" style="43" customWidth="1"/>
    <col min="3368" max="3369" width="4.44166666666667" style="43" customWidth="1"/>
    <col min="3370" max="3370" width="5.775" style="43" customWidth="1"/>
    <col min="3371" max="3373" width="4.44166666666667" style="43" customWidth="1"/>
    <col min="3374" max="3374" width="6.775" style="43" customWidth="1"/>
    <col min="3375" max="3379" width="4.44166666666667" style="43" customWidth="1"/>
    <col min="3380" max="3380" width="3.775" style="43" customWidth="1"/>
    <col min="3381" max="3381" width="4.44166666666667" style="43" customWidth="1"/>
    <col min="3382" max="3382" width="3.775" style="43" customWidth="1"/>
    <col min="3383" max="3383" width="3.21666666666667" style="43" customWidth="1"/>
    <col min="3384" max="3384" width="5.44166666666667" style="43" customWidth="1"/>
    <col min="3385" max="3385" width="5" style="43" customWidth="1"/>
    <col min="3386" max="3387" width="6.21666666666667" style="43" customWidth="1"/>
    <col min="3388" max="3388" width="11.5583333333333" style="43" customWidth="1"/>
    <col min="3389" max="3389" width="6.21666666666667" style="43" customWidth="1"/>
    <col min="3390" max="3390" width="5" style="43" customWidth="1"/>
    <col min="3391" max="3584" width="10.2166666666667" style="43"/>
    <col min="3585" max="3589" width="4.44166666666667" style="43" customWidth="1"/>
    <col min="3590" max="3590" width="8.21666666666667" style="43" customWidth="1"/>
    <col min="3591" max="3591" width="6.21666666666667" style="43" customWidth="1"/>
    <col min="3592" max="3592" width="5.55833333333333" style="43" customWidth="1"/>
    <col min="3593" max="3593" width="6.55833333333333" style="43" customWidth="1"/>
    <col min="3594" max="3594" width="6" style="43" customWidth="1"/>
    <col min="3595" max="3595" width="5.21666666666667" style="43" customWidth="1"/>
    <col min="3596" max="3596" width="5.55833333333333" style="43" customWidth="1"/>
    <col min="3597" max="3601" width="4.44166666666667" style="43" customWidth="1"/>
    <col min="3602" max="3602" width="6.21666666666667" style="43" customWidth="1"/>
    <col min="3603" max="3603" width="7.21666666666667" style="43" customWidth="1"/>
    <col min="3604" max="3604" width="7" style="43" customWidth="1"/>
    <col min="3605" max="3605" width="5.44166666666667" style="43" customWidth="1"/>
    <col min="3606" max="3607" width="5.21666666666667" style="43" customWidth="1"/>
    <col min="3608" max="3608" width="5.775" style="43" customWidth="1"/>
    <col min="3609" max="3609" width="4.775" style="43" customWidth="1"/>
    <col min="3610" max="3610" width="5.21666666666667" style="43" customWidth="1"/>
    <col min="3611" max="3611" width="5.44166666666667" style="43" customWidth="1"/>
    <col min="3612" max="3612" width="4.55833333333333" style="43" customWidth="1"/>
    <col min="3613" max="3613" width="4.44166666666667" style="43" customWidth="1"/>
    <col min="3614" max="3614" width="8.21666666666667" style="43" customWidth="1"/>
    <col min="3615" max="3615" width="5.21666666666667" style="43" customWidth="1"/>
    <col min="3616" max="3616" width="5.44166666666667" style="43" customWidth="1"/>
    <col min="3617" max="3617" width="4.44166666666667" style="43" customWidth="1"/>
    <col min="3618" max="3618" width="5.21666666666667" style="43" customWidth="1"/>
    <col min="3619" max="3622" width="4.44166666666667" style="43" customWidth="1"/>
    <col min="3623" max="3623" width="4.55833333333333" style="43" customWidth="1"/>
    <col min="3624" max="3625" width="4.44166666666667" style="43" customWidth="1"/>
    <col min="3626" max="3626" width="5.775" style="43" customWidth="1"/>
    <col min="3627" max="3629" width="4.44166666666667" style="43" customWidth="1"/>
    <col min="3630" max="3630" width="6.775" style="43" customWidth="1"/>
    <col min="3631" max="3635" width="4.44166666666667" style="43" customWidth="1"/>
    <col min="3636" max="3636" width="3.775" style="43" customWidth="1"/>
    <col min="3637" max="3637" width="4.44166666666667" style="43" customWidth="1"/>
    <col min="3638" max="3638" width="3.775" style="43" customWidth="1"/>
    <col min="3639" max="3639" width="3.21666666666667" style="43" customWidth="1"/>
    <col min="3640" max="3640" width="5.44166666666667" style="43" customWidth="1"/>
    <col min="3641" max="3641" width="5" style="43" customWidth="1"/>
    <col min="3642" max="3643" width="6.21666666666667" style="43" customWidth="1"/>
    <col min="3644" max="3644" width="11.5583333333333" style="43" customWidth="1"/>
    <col min="3645" max="3645" width="6.21666666666667" style="43" customWidth="1"/>
    <col min="3646" max="3646" width="5" style="43" customWidth="1"/>
    <col min="3647" max="3840" width="10.2166666666667" style="43"/>
    <col min="3841" max="3845" width="4.44166666666667" style="43" customWidth="1"/>
    <col min="3846" max="3846" width="8.21666666666667" style="43" customWidth="1"/>
    <col min="3847" max="3847" width="6.21666666666667" style="43" customWidth="1"/>
    <col min="3848" max="3848" width="5.55833333333333" style="43" customWidth="1"/>
    <col min="3849" max="3849" width="6.55833333333333" style="43" customWidth="1"/>
    <col min="3850" max="3850" width="6" style="43" customWidth="1"/>
    <col min="3851" max="3851" width="5.21666666666667" style="43" customWidth="1"/>
    <col min="3852" max="3852" width="5.55833333333333" style="43" customWidth="1"/>
    <col min="3853" max="3857" width="4.44166666666667" style="43" customWidth="1"/>
    <col min="3858" max="3858" width="6.21666666666667" style="43" customWidth="1"/>
    <col min="3859" max="3859" width="7.21666666666667" style="43" customWidth="1"/>
    <col min="3860" max="3860" width="7" style="43" customWidth="1"/>
    <col min="3861" max="3861" width="5.44166666666667" style="43" customWidth="1"/>
    <col min="3862" max="3863" width="5.21666666666667" style="43" customWidth="1"/>
    <col min="3864" max="3864" width="5.775" style="43" customWidth="1"/>
    <col min="3865" max="3865" width="4.775" style="43" customWidth="1"/>
    <col min="3866" max="3866" width="5.21666666666667" style="43" customWidth="1"/>
    <col min="3867" max="3867" width="5.44166666666667" style="43" customWidth="1"/>
    <col min="3868" max="3868" width="4.55833333333333" style="43" customWidth="1"/>
    <col min="3869" max="3869" width="4.44166666666667" style="43" customWidth="1"/>
    <col min="3870" max="3870" width="8.21666666666667" style="43" customWidth="1"/>
    <col min="3871" max="3871" width="5.21666666666667" style="43" customWidth="1"/>
    <col min="3872" max="3872" width="5.44166666666667" style="43" customWidth="1"/>
    <col min="3873" max="3873" width="4.44166666666667" style="43" customWidth="1"/>
    <col min="3874" max="3874" width="5.21666666666667" style="43" customWidth="1"/>
    <col min="3875" max="3878" width="4.44166666666667" style="43" customWidth="1"/>
    <col min="3879" max="3879" width="4.55833333333333" style="43" customWidth="1"/>
    <col min="3880" max="3881" width="4.44166666666667" style="43" customWidth="1"/>
    <col min="3882" max="3882" width="5.775" style="43" customWidth="1"/>
    <col min="3883" max="3885" width="4.44166666666667" style="43" customWidth="1"/>
    <col min="3886" max="3886" width="6.775" style="43" customWidth="1"/>
    <col min="3887" max="3891" width="4.44166666666667" style="43" customWidth="1"/>
    <col min="3892" max="3892" width="3.775" style="43" customWidth="1"/>
    <col min="3893" max="3893" width="4.44166666666667" style="43" customWidth="1"/>
    <col min="3894" max="3894" width="3.775" style="43" customWidth="1"/>
    <col min="3895" max="3895" width="3.21666666666667" style="43" customWidth="1"/>
    <col min="3896" max="3896" width="5.44166666666667" style="43" customWidth="1"/>
    <col min="3897" max="3897" width="5" style="43" customWidth="1"/>
    <col min="3898" max="3899" width="6.21666666666667" style="43" customWidth="1"/>
    <col min="3900" max="3900" width="11.5583333333333" style="43" customWidth="1"/>
    <col min="3901" max="3901" width="6.21666666666667" style="43" customWidth="1"/>
    <col min="3902" max="3902" width="5" style="43" customWidth="1"/>
    <col min="3903" max="4096" width="10.2166666666667" style="43"/>
    <col min="4097" max="4101" width="4.44166666666667" style="43" customWidth="1"/>
    <col min="4102" max="4102" width="8.21666666666667" style="43" customWidth="1"/>
    <col min="4103" max="4103" width="6.21666666666667" style="43" customWidth="1"/>
    <col min="4104" max="4104" width="5.55833333333333" style="43" customWidth="1"/>
    <col min="4105" max="4105" width="6.55833333333333" style="43" customWidth="1"/>
    <col min="4106" max="4106" width="6" style="43" customWidth="1"/>
    <col min="4107" max="4107" width="5.21666666666667" style="43" customWidth="1"/>
    <col min="4108" max="4108" width="5.55833333333333" style="43" customWidth="1"/>
    <col min="4109" max="4113" width="4.44166666666667" style="43" customWidth="1"/>
    <col min="4114" max="4114" width="6.21666666666667" style="43" customWidth="1"/>
    <col min="4115" max="4115" width="7.21666666666667" style="43" customWidth="1"/>
    <col min="4116" max="4116" width="7" style="43" customWidth="1"/>
    <col min="4117" max="4117" width="5.44166666666667" style="43" customWidth="1"/>
    <col min="4118" max="4119" width="5.21666666666667" style="43" customWidth="1"/>
    <col min="4120" max="4120" width="5.775" style="43" customWidth="1"/>
    <col min="4121" max="4121" width="4.775" style="43" customWidth="1"/>
    <col min="4122" max="4122" width="5.21666666666667" style="43" customWidth="1"/>
    <col min="4123" max="4123" width="5.44166666666667" style="43" customWidth="1"/>
    <col min="4124" max="4124" width="4.55833333333333" style="43" customWidth="1"/>
    <col min="4125" max="4125" width="4.44166666666667" style="43" customWidth="1"/>
    <col min="4126" max="4126" width="8.21666666666667" style="43" customWidth="1"/>
    <col min="4127" max="4127" width="5.21666666666667" style="43" customWidth="1"/>
    <col min="4128" max="4128" width="5.44166666666667" style="43" customWidth="1"/>
    <col min="4129" max="4129" width="4.44166666666667" style="43" customWidth="1"/>
    <col min="4130" max="4130" width="5.21666666666667" style="43" customWidth="1"/>
    <col min="4131" max="4134" width="4.44166666666667" style="43" customWidth="1"/>
    <col min="4135" max="4135" width="4.55833333333333" style="43" customWidth="1"/>
    <col min="4136" max="4137" width="4.44166666666667" style="43" customWidth="1"/>
    <col min="4138" max="4138" width="5.775" style="43" customWidth="1"/>
    <col min="4139" max="4141" width="4.44166666666667" style="43" customWidth="1"/>
    <col min="4142" max="4142" width="6.775" style="43" customWidth="1"/>
    <col min="4143" max="4147" width="4.44166666666667" style="43" customWidth="1"/>
    <col min="4148" max="4148" width="3.775" style="43" customWidth="1"/>
    <col min="4149" max="4149" width="4.44166666666667" style="43" customWidth="1"/>
    <col min="4150" max="4150" width="3.775" style="43" customWidth="1"/>
    <col min="4151" max="4151" width="3.21666666666667" style="43" customWidth="1"/>
    <col min="4152" max="4152" width="5.44166666666667" style="43" customWidth="1"/>
    <col min="4153" max="4153" width="5" style="43" customWidth="1"/>
    <col min="4154" max="4155" width="6.21666666666667" style="43" customWidth="1"/>
    <col min="4156" max="4156" width="11.5583333333333" style="43" customWidth="1"/>
    <col min="4157" max="4157" width="6.21666666666667" style="43" customWidth="1"/>
    <col min="4158" max="4158" width="5" style="43" customWidth="1"/>
    <col min="4159" max="4352" width="10.2166666666667" style="43"/>
    <col min="4353" max="4357" width="4.44166666666667" style="43" customWidth="1"/>
    <col min="4358" max="4358" width="8.21666666666667" style="43" customWidth="1"/>
    <col min="4359" max="4359" width="6.21666666666667" style="43" customWidth="1"/>
    <col min="4360" max="4360" width="5.55833333333333" style="43" customWidth="1"/>
    <col min="4361" max="4361" width="6.55833333333333" style="43" customWidth="1"/>
    <col min="4362" max="4362" width="6" style="43" customWidth="1"/>
    <col min="4363" max="4363" width="5.21666666666667" style="43" customWidth="1"/>
    <col min="4364" max="4364" width="5.55833333333333" style="43" customWidth="1"/>
    <col min="4365" max="4369" width="4.44166666666667" style="43" customWidth="1"/>
    <col min="4370" max="4370" width="6.21666666666667" style="43" customWidth="1"/>
    <col min="4371" max="4371" width="7.21666666666667" style="43" customWidth="1"/>
    <col min="4372" max="4372" width="7" style="43" customWidth="1"/>
    <col min="4373" max="4373" width="5.44166666666667" style="43" customWidth="1"/>
    <col min="4374" max="4375" width="5.21666666666667" style="43" customWidth="1"/>
    <col min="4376" max="4376" width="5.775" style="43" customWidth="1"/>
    <col min="4377" max="4377" width="4.775" style="43" customWidth="1"/>
    <col min="4378" max="4378" width="5.21666666666667" style="43" customWidth="1"/>
    <col min="4379" max="4379" width="5.44166666666667" style="43" customWidth="1"/>
    <col min="4380" max="4380" width="4.55833333333333" style="43" customWidth="1"/>
    <col min="4381" max="4381" width="4.44166666666667" style="43" customWidth="1"/>
    <col min="4382" max="4382" width="8.21666666666667" style="43" customWidth="1"/>
    <col min="4383" max="4383" width="5.21666666666667" style="43" customWidth="1"/>
    <col min="4384" max="4384" width="5.44166666666667" style="43" customWidth="1"/>
    <col min="4385" max="4385" width="4.44166666666667" style="43" customWidth="1"/>
    <col min="4386" max="4386" width="5.21666666666667" style="43" customWidth="1"/>
    <col min="4387" max="4390" width="4.44166666666667" style="43" customWidth="1"/>
    <col min="4391" max="4391" width="4.55833333333333" style="43" customWidth="1"/>
    <col min="4392" max="4393" width="4.44166666666667" style="43" customWidth="1"/>
    <col min="4394" max="4394" width="5.775" style="43" customWidth="1"/>
    <col min="4395" max="4397" width="4.44166666666667" style="43" customWidth="1"/>
    <col min="4398" max="4398" width="6.775" style="43" customWidth="1"/>
    <col min="4399" max="4403" width="4.44166666666667" style="43" customWidth="1"/>
    <col min="4404" max="4404" width="3.775" style="43" customWidth="1"/>
    <col min="4405" max="4405" width="4.44166666666667" style="43" customWidth="1"/>
    <col min="4406" max="4406" width="3.775" style="43" customWidth="1"/>
    <col min="4407" max="4407" width="3.21666666666667" style="43" customWidth="1"/>
    <col min="4408" max="4408" width="5.44166666666667" style="43" customWidth="1"/>
    <col min="4409" max="4409" width="5" style="43" customWidth="1"/>
    <col min="4410" max="4411" width="6.21666666666667" style="43" customWidth="1"/>
    <col min="4412" max="4412" width="11.5583333333333" style="43" customWidth="1"/>
    <col min="4413" max="4413" width="6.21666666666667" style="43" customWidth="1"/>
    <col min="4414" max="4414" width="5" style="43" customWidth="1"/>
    <col min="4415" max="4608" width="10.2166666666667" style="43"/>
    <col min="4609" max="4613" width="4.44166666666667" style="43" customWidth="1"/>
    <col min="4614" max="4614" width="8.21666666666667" style="43" customWidth="1"/>
    <col min="4615" max="4615" width="6.21666666666667" style="43" customWidth="1"/>
    <col min="4616" max="4616" width="5.55833333333333" style="43" customWidth="1"/>
    <col min="4617" max="4617" width="6.55833333333333" style="43" customWidth="1"/>
    <col min="4618" max="4618" width="6" style="43" customWidth="1"/>
    <col min="4619" max="4619" width="5.21666666666667" style="43" customWidth="1"/>
    <col min="4620" max="4620" width="5.55833333333333" style="43" customWidth="1"/>
    <col min="4621" max="4625" width="4.44166666666667" style="43" customWidth="1"/>
    <col min="4626" max="4626" width="6.21666666666667" style="43" customWidth="1"/>
    <col min="4627" max="4627" width="7.21666666666667" style="43" customWidth="1"/>
    <col min="4628" max="4628" width="7" style="43" customWidth="1"/>
    <col min="4629" max="4629" width="5.44166666666667" style="43" customWidth="1"/>
    <col min="4630" max="4631" width="5.21666666666667" style="43" customWidth="1"/>
    <col min="4632" max="4632" width="5.775" style="43" customWidth="1"/>
    <col min="4633" max="4633" width="4.775" style="43" customWidth="1"/>
    <col min="4634" max="4634" width="5.21666666666667" style="43" customWidth="1"/>
    <col min="4635" max="4635" width="5.44166666666667" style="43" customWidth="1"/>
    <col min="4636" max="4636" width="4.55833333333333" style="43" customWidth="1"/>
    <col min="4637" max="4637" width="4.44166666666667" style="43" customWidth="1"/>
    <col min="4638" max="4638" width="8.21666666666667" style="43" customWidth="1"/>
    <col min="4639" max="4639" width="5.21666666666667" style="43" customWidth="1"/>
    <col min="4640" max="4640" width="5.44166666666667" style="43" customWidth="1"/>
    <col min="4641" max="4641" width="4.44166666666667" style="43" customWidth="1"/>
    <col min="4642" max="4642" width="5.21666666666667" style="43" customWidth="1"/>
    <col min="4643" max="4646" width="4.44166666666667" style="43" customWidth="1"/>
    <col min="4647" max="4647" width="4.55833333333333" style="43" customWidth="1"/>
    <col min="4648" max="4649" width="4.44166666666667" style="43" customWidth="1"/>
    <col min="4650" max="4650" width="5.775" style="43" customWidth="1"/>
    <col min="4651" max="4653" width="4.44166666666667" style="43" customWidth="1"/>
    <col min="4654" max="4654" width="6.775" style="43" customWidth="1"/>
    <col min="4655" max="4659" width="4.44166666666667" style="43" customWidth="1"/>
    <col min="4660" max="4660" width="3.775" style="43" customWidth="1"/>
    <col min="4661" max="4661" width="4.44166666666667" style="43" customWidth="1"/>
    <col min="4662" max="4662" width="3.775" style="43" customWidth="1"/>
    <col min="4663" max="4663" width="3.21666666666667" style="43" customWidth="1"/>
    <col min="4664" max="4664" width="5.44166666666667" style="43" customWidth="1"/>
    <col min="4665" max="4665" width="5" style="43" customWidth="1"/>
    <col min="4666" max="4667" width="6.21666666666667" style="43" customWidth="1"/>
    <col min="4668" max="4668" width="11.5583333333333" style="43" customWidth="1"/>
    <col min="4669" max="4669" width="6.21666666666667" style="43" customWidth="1"/>
    <col min="4670" max="4670" width="5" style="43" customWidth="1"/>
    <col min="4671" max="4864" width="10.2166666666667" style="43"/>
    <col min="4865" max="4869" width="4.44166666666667" style="43" customWidth="1"/>
    <col min="4870" max="4870" width="8.21666666666667" style="43" customWidth="1"/>
    <col min="4871" max="4871" width="6.21666666666667" style="43" customWidth="1"/>
    <col min="4872" max="4872" width="5.55833333333333" style="43" customWidth="1"/>
    <col min="4873" max="4873" width="6.55833333333333" style="43" customWidth="1"/>
    <col min="4874" max="4874" width="6" style="43" customWidth="1"/>
    <col min="4875" max="4875" width="5.21666666666667" style="43" customWidth="1"/>
    <col min="4876" max="4876" width="5.55833333333333" style="43" customWidth="1"/>
    <col min="4877" max="4881" width="4.44166666666667" style="43" customWidth="1"/>
    <col min="4882" max="4882" width="6.21666666666667" style="43" customWidth="1"/>
    <col min="4883" max="4883" width="7.21666666666667" style="43" customWidth="1"/>
    <col min="4884" max="4884" width="7" style="43" customWidth="1"/>
    <col min="4885" max="4885" width="5.44166666666667" style="43" customWidth="1"/>
    <col min="4886" max="4887" width="5.21666666666667" style="43" customWidth="1"/>
    <col min="4888" max="4888" width="5.775" style="43" customWidth="1"/>
    <col min="4889" max="4889" width="4.775" style="43" customWidth="1"/>
    <col min="4890" max="4890" width="5.21666666666667" style="43" customWidth="1"/>
    <col min="4891" max="4891" width="5.44166666666667" style="43" customWidth="1"/>
    <col min="4892" max="4892" width="4.55833333333333" style="43" customWidth="1"/>
    <col min="4893" max="4893" width="4.44166666666667" style="43" customWidth="1"/>
    <col min="4894" max="4894" width="8.21666666666667" style="43" customWidth="1"/>
    <col min="4895" max="4895" width="5.21666666666667" style="43" customWidth="1"/>
    <col min="4896" max="4896" width="5.44166666666667" style="43" customWidth="1"/>
    <col min="4897" max="4897" width="4.44166666666667" style="43" customWidth="1"/>
    <col min="4898" max="4898" width="5.21666666666667" style="43" customWidth="1"/>
    <col min="4899" max="4902" width="4.44166666666667" style="43" customWidth="1"/>
    <col min="4903" max="4903" width="4.55833333333333" style="43" customWidth="1"/>
    <col min="4904" max="4905" width="4.44166666666667" style="43" customWidth="1"/>
    <col min="4906" max="4906" width="5.775" style="43" customWidth="1"/>
    <col min="4907" max="4909" width="4.44166666666667" style="43" customWidth="1"/>
    <col min="4910" max="4910" width="6.775" style="43" customWidth="1"/>
    <col min="4911" max="4915" width="4.44166666666667" style="43" customWidth="1"/>
    <col min="4916" max="4916" width="3.775" style="43" customWidth="1"/>
    <col min="4917" max="4917" width="4.44166666666667" style="43" customWidth="1"/>
    <col min="4918" max="4918" width="3.775" style="43" customWidth="1"/>
    <col min="4919" max="4919" width="3.21666666666667" style="43" customWidth="1"/>
    <col min="4920" max="4920" width="5.44166666666667" style="43" customWidth="1"/>
    <col min="4921" max="4921" width="5" style="43" customWidth="1"/>
    <col min="4922" max="4923" width="6.21666666666667" style="43" customWidth="1"/>
    <col min="4924" max="4924" width="11.5583333333333" style="43" customWidth="1"/>
    <col min="4925" max="4925" width="6.21666666666667" style="43" customWidth="1"/>
    <col min="4926" max="4926" width="5" style="43" customWidth="1"/>
    <col min="4927" max="5120" width="10.2166666666667" style="43"/>
    <col min="5121" max="5125" width="4.44166666666667" style="43" customWidth="1"/>
    <col min="5126" max="5126" width="8.21666666666667" style="43" customWidth="1"/>
    <col min="5127" max="5127" width="6.21666666666667" style="43" customWidth="1"/>
    <col min="5128" max="5128" width="5.55833333333333" style="43" customWidth="1"/>
    <col min="5129" max="5129" width="6.55833333333333" style="43" customWidth="1"/>
    <col min="5130" max="5130" width="6" style="43" customWidth="1"/>
    <col min="5131" max="5131" width="5.21666666666667" style="43" customWidth="1"/>
    <col min="5132" max="5132" width="5.55833333333333" style="43" customWidth="1"/>
    <col min="5133" max="5137" width="4.44166666666667" style="43" customWidth="1"/>
    <col min="5138" max="5138" width="6.21666666666667" style="43" customWidth="1"/>
    <col min="5139" max="5139" width="7.21666666666667" style="43" customWidth="1"/>
    <col min="5140" max="5140" width="7" style="43" customWidth="1"/>
    <col min="5141" max="5141" width="5.44166666666667" style="43" customWidth="1"/>
    <col min="5142" max="5143" width="5.21666666666667" style="43" customWidth="1"/>
    <col min="5144" max="5144" width="5.775" style="43" customWidth="1"/>
    <col min="5145" max="5145" width="4.775" style="43" customWidth="1"/>
    <col min="5146" max="5146" width="5.21666666666667" style="43" customWidth="1"/>
    <col min="5147" max="5147" width="5.44166666666667" style="43" customWidth="1"/>
    <col min="5148" max="5148" width="4.55833333333333" style="43" customWidth="1"/>
    <col min="5149" max="5149" width="4.44166666666667" style="43" customWidth="1"/>
    <col min="5150" max="5150" width="8.21666666666667" style="43" customWidth="1"/>
    <col min="5151" max="5151" width="5.21666666666667" style="43" customWidth="1"/>
    <col min="5152" max="5152" width="5.44166666666667" style="43" customWidth="1"/>
    <col min="5153" max="5153" width="4.44166666666667" style="43" customWidth="1"/>
    <col min="5154" max="5154" width="5.21666666666667" style="43" customWidth="1"/>
    <col min="5155" max="5158" width="4.44166666666667" style="43" customWidth="1"/>
    <col min="5159" max="5159" width="4.55833333333333" style="43" customWidth="1"/>
    <col min="5160" max="5161" width="4.44166666666667" style="43" customWidth="1"/>
    <col min="5162" max="5162" width="5.775" style="43" customWidth="1"/>
    <col min="5163" max="5165" width="4.44166666666667" style="43" customWidth="1"/>
    <col min="5166" max="5166" width="6.775" style="43" customWidth="1"/>
    <col min="5167" max="5171" width="4.44166666666667" style="43" customWidth="1"/>
    <col min="5172" max="5172" width="3.775" style="43" customWidth="1"/>
    <col min="5173" max="5173" width="4.44166666666667" style="43" customWidth="1"/>
    <col min="5174" max="5174" width="3.775" style="43" customWidth="1"/>
    <col min="5175" max="5175" width="3.21666666666667" style="43" customWidth="1"/>
    <col min="5176" max="5176" width="5.44166666666667" style="43" customWidth="1"/>
    <col min="5177" max="5177" width="5" style="43" customWidth="1"/>
    <col min="5178" max="5179" width="6.21666666666667" style="43" customWidth="1"/>
    <col min="5180" max="5180" width="11.5583333333333" style="43" customWidth="1"/>
    <col min="5181" max="5181" width="6.21666666666667" style="43" customWidth="1"/>
    <col min="5182" max="5182" width="5" style="43" customWidth="1"/>
    <col min="5183" max="5376" width="10.2166666666667" style="43"/>
    <col min="5377" max="5381" width="4.44166666666667" style="43" customWidth="1"/>
    <col min="5382" max="5382" width="8.21666666666667" style="43" customWidth="1"/>
    <col min="5383" max="5383" width="6.21666666666667" style="43" customWidth="1"/>
    <col min="5384" max="5384" width="5.55833333333333" style="43" customWidth="1"/>
    <col min="5385" max="5385" width="6.55833333333333" style="43" customWidth="1"/>
    <col min="5386" max="5386" width="6" style="43" customWidth="1"/>
    <col min="5387" max="5387" width="5.21666666666667" style="43" customWidth="1"/>
    <col min="5388" max="5388" width="5.55833333333333" style="43" customWidth="1"/>
    <col min="5389" max="5393" width="4.44166666666667" style="43" customWidth="1"/>
    <col min="5394" max="5394" width="6.21666666666667" style="43" customWidth="1"/>
    <col min="5395" max="5395" width="7.21666666666667" style="43" customWidth="1"/>
    <col min="5396" max="5396" width="7" style="43" customWidth="1"/>
    <col min="5397" max="5397" width="5.44166666666667" style="43" customWidth="1"/>
    <col min="5398" max="5399" width="5.21666666666667" style="43" customWidth="1"/>
    <col min="5400" max="5400" width="5.775" style="43" customWidth="1"/>
    <col min="5401" max="5401" width="4.775" style="43" customWidth="1"/>
    <col min="5402" max="5402" width="5.21666666666667" style="43" customWidth="1"/>
    <col min="5403" max="5403" width="5.44166666666667" style="43" customWidth="1"/>
    <col min="5404" max="5404" width="4.55833333333333" style="43" customWidth="1"/>
    <col min="5405" max="5405" width="4.44166666666667" style="43" customWidth="1"/>
    <col min="5406" max="5406" width="8.21666666666667" style="43" customWidth="1"/>
    <col min="5407" max="5407" width="5.21666666666667" style="43" customWidth="1"/>
    <col min="5408" max="5408" width="5.44166666666667" style="43" customWidth="1"/>
    <col min="5409" max="5409" width="4.44166666666667" style="43" customWidth="1"/>
    <col min="5410" max="5410" width="5.21666666666667" style="43" customWidth="1"/>
    <col min="5411" max="5414" width="4.44166666666667" style="43" customWidth="1"/>
    <col min="5415" max="5415" width="4.55833333333333" style="43" customWidth="1"/>
    <col min="5416" max="5417" width="4.44166666666667" style="43" customWidth="1"/>
    <col min="5418" max="5418" width="5.775" style="43" customWidth="1"/>
    <col min="5419" max="5421" width="4.44166666666667" style="43" customWidth="1"/>
    <col min="5422" max="5422" width="6.775" style="43" customWidth="1"/>
    <col min="5423" max="5427" width="4.44166666666667" style="43" customWidth="1"/>
    <col min="5428" max="5428" width="3.775" style="43" customWidth="1"/>
    <col min="5429" max="5429" width="4.44166666666667" style="43" customWidth="1"/>
    <col min="5430" max="5430" width="3.775" style="43" customWidth="1"/>
    <col min="5431" max="5431" width="3.21666666666667" style="43" customWidth="1"/>
    <col min="5432" max="5432" width="5.44166666666667" style="43" customWidth="1"/>
    <col min="5433" max="5433" width="5" style="43" customWidth="1"/>
    <col min="5434" max="5435" width="6.21666666666667" style="43" customWidth="1"/>
    <col min="5436" max="5436" width="11.5583333333333" style="43" customWidth="1"/>
    <col min="5437" max="5437" width="6.21666666666667" style="43" customWidth="1"/>
    <col min="5438" max="5438" width="5" style="43" customWidth="1"/>
    <col min="5439" max="5632" width="10.2166666666667" style="43"/>
    <col min="5633" max="5637" width="4.44166666666667" style="43" customWidth="1"/>
    <col min="5638" max="5638" width="8.21666666666667" style="43" customWidth="1"/>
    <col min="5639" max="5639" width="6.21666666666667" style="43" customWidth="1"/>
    <col min="5640" max="5640" width="5.55833333333333" style="43" customWidth="1"/>
    <col min="5641" max="5641" width="6.55833333333333" style="43" customWidth="1"/>
    <col min="5642" max="5642" width="6" style="43" customWidth="1"/>
    <col min="5643" max="5643" width="5.21666666666667" style="43" customWidth="1"/>
    <col min="5644" max="5644" width="5.55833333333333" style="43" customWidth="1"/>
    <col min="5645" max="5649" width="4.44166666666667" style="43" customWidth="1"/>
    <col min="5650" max="5650" width="6.21666666666667" style="43" customWidth="1"/>
    <col min="5651" max="5651" width="7.21666666666667" style="43" customWidth="1"/>
    <col min="5652" max="5652" width="7" style="43" customWidth="1"/>
    <col min="5653" max="5653" width="5.44166666666667" style="43" customWidth="1"/>
    <col min="5654" max="5655" width="5.21666666666667" style="43" customWidth="1"/>
    <col min="5656" max="5656" width="5.775" style="43" customWidth="1"/>
    <col min="5657" max="5657" width="4.775" style="43" customWidth="1"/>
    <col min="5658" max="5658" width="5.21666666666667" style="43" customWidth="1"/>
    <col min="5659" max="5659" width="5.44166666666667" style="43" customWidth="1"/>
    <col min="5660" max="5660" width="4.55833333333333" style="43" customWidth="1"/>
    <col min="5661" max="5661" width="4.44166666666667" style="43" customWidth="1"/>
    <col min="5662" max="5662" width="8.21666666666667" style="43" customWidth="1"/>
    <col min="5663" max="5663" width="5.21666666666667" style="43" customWidth="1"/>
    <col min="5664" max="5664" width="5.44166666666667" style="43" customWidth="1"/>
    <col min="5665" max="5665" width="4.44166666666667" style="43" customWidth="1"/>
    <col min="5666" max="5666" width="5.21666666666667" style="43" customWidth="1"/>
    <col min="5667" max="5670" width="4.44166666666667" style="43" customWidth="1"/>
    <col min="5671" max="5671" width="4.55833333333333" style="43" customWidth="1"/>
    <col min="5672" max="5673" width="4.44166666666667" style="43" customWidth="1"/>
    <col min="5674" max="5674" width="5.775" style="43" customWidth="1"/>
    <col min="5675" max="5677" width="4.44166666666667" style="43" customWidth="1"/>
    <col min="5678" max="5678" width="6.775" style="43" customWidth="1"/>
    <col min="5679" max="5683" width="4.44166666666667" style="43" customWidth="1"/>
    <col min="5684" max="5684" width="3.775" style="43" customWidth="1"/>
    <col min="5685" max="5685" width="4.44166666666667" style="43" customWidth="1"/>
    <col min="5686" max="5686" width="3.775" style="43" customWidth="1"/>
    <col min="5687" max="5687" width="3.21666666666667" style="43" customWidth="1"/>
    <col min="5688" max="5688" width="5.44166666666667" style="43" customWidth="1"/>
    <col min="5689" max="5689" width="5" style="43" customWidth="1"/>
    <col min="5690" max="5691" width="6.21666666666667" style="43" customWidth="1"/>
    <col min="5692" max="5692" width="11.5583333333333" style="43" customWidth="1"/>
    <col min="5693" max="5693" width="6.21666666666667" style="43" customWidth="1"/>
    <col min="5694" max="5694" width="5" style="43" customWidth="1"/>
    <col min="5695" max="5888" width="10.2166666666667" style="43"/>
    <col min="5889" max="5893" width="4.44166666666667" style="43" customWidth="1"/>
    <col min="5894" max="5894" width="8.21666666666667" style="43" customWidth="1"/>
    <col min="5895" max="5895" width="6.21666666666667" style="43" customWidth="1"/>
    <col min="5896" max="5896" width="5.55833333333333" style="43" customWidth="1"/>
    <col min="5897" max="5897" width="6.55833333333333" style="43" customWidth="1"/>
    <col min="5898" max="5898" width="6" style="43" customWidth="1"/>
    <col min="5899" max="5899" width="5.21666666666667" style="43" customWidth="1"/>
    <col min="5900" max="5900" width="5.55833333333333" style="43" customWidth="1"/>
    <col min="5901" max="5905" width="4.44166666666667" style="43" customWidth="1"/>
    <col min="5906" max="5906" width="6.21666666666667" style="43" customWidth="1"/>
    <col min="5907" max="5907" width="7.21666666666667" style="43" customWidth="1"/>
    <col min="5908" max="5908" width="7" style="43" customWidth="1"/>
    <col min="5909" max="5909" width="5.44166666666667" style="43" customWidth="1"/>
    <col min="5910" max="5911" width="5.21666666666667" style="43" customWidth="1"/>
    <col min="5912" max="5912" width="5.775" style="43" customWidth="1"/>
    <col min="5913" max="5913" width="4.775" style="43" customWidth="1"/>
    <col min="5914" max="5914" width="5.21666666666667" style="43" customWidth="1"/>
    <col min="5915" max="5915" width="5.44166666666667" style="43" customWidth="1"/>
    <col min="5916" max="5916" width="4.55833333333333" style="43" customWidth="1"/>
    <col min="5917" max="5917" width="4.44166666666667" style="43" customWidth="1"/>
    <col min="5918" max="5918" width="8.21666666666667" style="43" customWidth="1"/>
    <col min="5919" max="5919" width="5.21666666666667" style="43" customWidth="1"/>
    <col min="5920" max="5920" width="5.44166666666667" style="43" customWidth="1"/>
    <col min="5921" max="5921" width="4.44166666666667" style="43" customWidth="1"/>
    <col min="5922" max="5922" width="5.21666666666667" style="43" customWidth="1"/>
    <col min="5923" max="5926" width="4.44166666666667" style="43" customWidth="1"/>
    <col min="5927" max="5927" width="4.55833333333333" style="43" customWidth="1"/>
    <col min="5928" max="5929" width="4.44166666666667" style="43" customWidth="1"/>
    <col min="5930" max="5930" width="5.775" style="43" customWidth="1"/>
    <col min="5931" max="5933" width="4.44166666666667" style="43" customWidth="1"/>
    <col min="5934" max="5934" width="6.775" style="43" customWidth="1"/>
    <col min="5935" max="5939" width="4.44166666666667" style="43" customWidth="1"/>
    <col min="5940" max="5940" width="3.775" style="43" customWidth="1"/>
    <col min="5941" max="5941" width="4.44166666666667" style="43" customWidth="1"/>
    <col min="5942" max="5942" width="3.775" style="43" customWidth="1"/>
    <col min="5943" max="5943" width="3.21666666666667" style="43" customWidth="1"/>
    <col min="5944" max="5944" width="5.44166666666667" style="43" customWidth="1"/>
    <col min="5945" max="5945" width="5" style="43" customWidth="1"/>
    <col min="5946" max="5947" width="6.21666666666667" style="43" customWidth="1"/>
    <col min="5948" max="5948" width="11.5583333333333" style="43" customWidth="1"/>
    <col min="5949" max="5949" width="6.21666666666667" style="43" customWidth="1"/>
    <col min="5950" max="5950" width="5" style="43" customWidth="1"/>
    <col min="5951" max="6144" width="10.2166666666667" style="43"/>
    <col min="6145" max="6149" width="4.44166666666667" style="43" customWidth="1"/>
    <col min="6150" max="6150" width="8.21666666666667" style="43" customWidth="1"/>
    <col min="6151" max="6151" width="6.21666666666667" style="43" customWidth="1"/>
    <col min="6152" max="6152" width="5.55833333333333" style="43" customWidth="1"/>
    <col min="6153" max="6153" width="6.55833333333333" style="43" customWidth="1"/>
    <col min="6154" max="6154" width="6" style="43" customWidth="1"/>
    <col min="6155" max="6155" width="5.21666666666667" style="43" customWidth="1"/>
    <col min="6156" max="6156" width="5.55833333333333" style="43" customWidth="1"/>
    <col min="6157" max="6161" width="4.44166666666667" style="43" customWidth="1"/>
    <col min="6162" max="6162" width="6.21666666666667" style="43" customWidth="1"/>
    <col min="6163" max="6163" width="7.21666666666667" style="43" customWidth="1"/>
    <col min="6164" max="6164" width="7" style="43" customWidth="1"/>
    <col min="6165" max="6165" width="5.44166666666667" style="43" customWidth="1"/>
    <col min="6166" max="6167" width="5.21666666666667" style="43" customWidth="1"/>
    <col min="6168" max="6168" width="5.775" style="43" customWidth="1"/>
    <col min="6169" max="6169" width="4.775" style="43" customWidth="1"/>
    <col min="6170" max="6170" width="5.21666666666667" style="43" customWidth="1"/>
    <col min="6171" max="6171" width="5.44166666666667" style="43" customWidth="1"/>
    <col min="6172" max="6172" width="4.55833333333333" style="43" customWidth="1"/>
    <col min="6173" max="6173" width="4.44166666666667" style="43" customWidth="1"/>
    <col min="6174" max="6174" width="8.21666666666667" style="43" customWidth="1"/>
    <col min="6175" max="6175" width="5.21666666666667" style="43" customWidth="1"/>
    <col min="6176" max="6176" width="5.44166666666667" style="43" customWidth="1"/>
    <col min="6177" max="6177" width="4.44166666666667" style="43" customWidth="1"/>
    <col min="6178" max="6178" width="5.21666666666667" style="43" customWidth="1"/>
    <col min="6179" max="6182" width="4.44166666666667" style="43" customWidth="1"/>
    <col min="6183" max="6183" width="4.55833333333333" style="43" customWidth="1"/>
    <col min="6184" max="6185" width="4.44166666666667" style="43" customWidth="1"/>
    <col min="6186" max="6186" width="5.775" style="43" customWidth="1"/>
    <col min="6187" max="6189" width="4.44166666666667" style="43" customWidth="1"/>
    <col min="6190" max="6190" width="6.775" style="43" customWidth="1"/>
    <col min="6191" max="6195" width="4.44166666666667" style="43" customWidth="1"/>
    <col min="6196" max="6196" width="3.775" style="43" customWidth="1"/>
    <col min="6197" max="6197" width="4.44166666666667" style="43" customWidth="1"/>
    <col min="6198" max="6198" width="3.775" style="43" customWidth="1"/>
    <col min="6199" max="6199" width="3.21666666666667" style="43" customWidth="1"/>
    <col min="6200" max="6200" width="5.44166666666667" style="43" customWidth="1"/>
    <col min="6201" max="6201" width="5" style="43" customWidth="1"/>
    <col min="6202" max="6203" width="6.21666666666667" style="43" customWidth="1"/>
    <col min="6204" max="6204" width="11.5583333333333" style="43" customWidth="1"/>
    <col min="6205" max="6205" width="6.21666666666667" style="43" customWidth="1"/>
    <col min="6206" max="6206" width="5" style="43" customWidth="1"/>
    <col min="6207" max="6400" width="10.2166666666667" style="43"/>
    <col min="6401" max="6405" width="4.44166666666667" style="43" customWidth="1"/>
    <col min="6406" max="6406" width="8.21666666666667" style="43" customWidth="1"/>
    <col min="6407" max="6407" width="6.21666666666667" style="43" customWidth="1"/>
    <col min="6408" max="6408" width="5.55833333333333" style="43" customWidth="1"/>
    <col min="6409" max="6409" width="6.55833333333333" style="43" customWidth="1"/>
    <col min="6410" max="6410" width="6" style="43" customWidth="1"/>
    <col min="6411" max="6411" width="5.21666666666667" style="43" customWidth="1"/>
    <col min="6412" max="6412" width="5.55833333333333" style="43" customWidth="1"/>
    <col min="6413" max="6417" width="4.44166666666667" style="43" customWidth="1"/>
    <col min="6418" max="6418" width="6.21666666666667" style="43" customWidth="1"/>
    <col min="6419" max="6419" width="7.21666666666667" style="43" customWidth="1"/>
    <col min="6420" max="6420" width="7" style="43" customWidth="1"/>
    <col min="6421" max="6421" width="5.44166666666667" style="43" customWidth="1"/>
    <col min="6422" max="6423" width="5.21666666666667" style="43" customWidth="1"/>
    <col min="6424" max="6424" width="5.775" style="43" customWidth="1"/>
    <col min="6425" max="6425" width="4.775" style="43" customWidth="1"/>
    <col min="6426" max="6426" width="5.21666666666667" style="43" customWidth="1"/>
    <col min="6427" max="6427" width="5.44166666666667" style="43" customWidth="1"/>
    <col min="6428" max="6428" width="4.55833333333333" style="43" customWidth="1"/>
    <col min="6429" max="6429" width="4.44166666666667" style="43" customWidth="1"/>
    <col min="6430" max="6430" width="8.21666666666667" style="43" customWidth="1"/>
    <col min="6431" max="6431" width="5.21666666666667" style="43" customWidth="1"/>
    <col min="6432" max="6432" width="5.44166666666667" style="43" customWidth="1"/>
    <col min="6433" max="6433" width="4.44166666666667" style="43" customWidth="1"/>
    <col min="6434" max="6434" width="5.21666666666667" style="43" customWidth="1"/>
    <col min="6435" max="6438" width="4.44166666666667" style="43" customWidth="1"/>
    <col min="6439" max="6439" width="4.55833333333333" style="43" customWidth="1"/>
    <col min="6440" max="6441" width="4.44166666666667" style="43" customWidth="1"/>
    <col min="6442" max="6442" width="5.775" style="43" customWidth="1"/>
    <col min="6443" max="6445" width="4.44166666666667" style="43" customWidth="1"/>
    <col min="6446" max="6446" width="6.775" style="43" customWidth="1"/>
    <col min="6447" max="6451" width="4.44166666666667" style="43" customWidth="1"/>
    <col min="6452" max="6452" width="3.775" style="43" customWidth="1"/>
    <col min="6453" max="6453" width="4.44166666666667" style="43" customWidth="1"/>
    <col min="6454" max="6454" width="3.775" style="43" customWidth="1"/>
    <col min="6455" max="6455" width="3.21666666666667" style="43" customWidth="1"/>
    <col min="6456" max="6456" width="5.44166666666667" style="43" customWidth="1"/>
    <col min="6457" max="6457" width="5" style="43" customWidth="1"/>
    <col min="6458" max="6459" width="6.21666666666667" style="43" customWidth="1"/>
    <col min="6460" max="6460" width="11.5583333333333" style="43" customWidth="1"/>
    <col min="6461" max="6461" width="6.21666666666667" style="43" customWidth="1"/>
    <col min="6462" max="6462" width="5" style="43" customWidth="1"/>
    <col min="6463" max="6656" width="10.2166666666667" style="43"/>
    <col min="6657" max="6661" width="4.44166666666667" style="43" customWidth="1"/>
    <col min="6662" max="6662" width="8.21666666666667" style="43" customWidth="1"/>
    <col min="6663" max="6663" width="6.21666666666667" style="43" customWidth="1"/>
    <col min="6664" max="6664" width="5.55833333333333" style="43" customWidth="1"/>
    <col min="6665" max="6665" width="6.55833333333333" style="43" customWidth="1"/>
    <col min="6666" max="6666" width="6" style="43" customWidth="1"/>
    <col min="6667" max="6667" width="5.21666666666667" style="43" customWidth="1"/>
    <col min="6668" max="6668" width="5.55833333333333" style="43" customWidth="1"/>
    <col min="6669" max="6673" width="4.44166666666667" style="43" customWidth="1"/>
    <col min="6674" max="6674" width="6.21666666666667" style="43" customWidth="1"/>
    <col min="6675" max="6675" width="7.21666666666667" style="43" customWidth="1"/>
    <col min="6676" max="6676" width="7" style="43" customWidth="1"/>
    <col min="6677" max="6677" width="5.44166666666667" style="43" customWidth="1"/>
    <col min="6678" max="6679" width="5.21666666666667" style="43" customWidth="1"/>
    <col min="6680" max="6680" width="5.775" style="43" customWidth="1"/>
    <col min="6681" max="6681" width="4.775" style="43" customWidth="1"/>
    <col min="6682" max="6682" width="5.21666666666667" style="43" customWidth="1"/>
    <col min="6683" max="6683" width="5.44166666666667" style="43" customWidth="1"/>
    <col min="6684" max="6684" width="4.55833333333333" style="43" customWidth="1"/>
    <col min="6685" max="6685" width="4.44166666666667" style="43" customWidth="1"/>
    <col min="6686" max="6686" width="8.21666666666667" style="43" customWidth="1"/>
    <col min="6687" max="6687" width="5.21666666666667" style="43" customWidth="1"/>
    <col min="6688" max="6688" width="5.44166666666667" style="43" customWidth="1"/>
    <col min="6689" max="6689" width="4.44166666666667" style="43" customWidth="1"/>
    <col min="6690" max="6690" width="5.21666666666667" style="43" customWidth="1"/>
    <col min="6691" max="6694" width="4.44166666666667" style="43" customWidth="1"/>
    <col min="6695" max="6695" width="4.55833333333333" style="43" customWidth="1"/>
    <col min="6696" max="6697" width="4.44166666666667" style="43" customWidth="1"/>
    <col min="6698" max="6698" width="5.775" style="43" customWidth="1"/>
    <col min="6699" max="6701" width="4.44166666666667" style="43" customWidth="1"/>
    <col min="6702" max="6702" width="6.775" style="43" customWidth="1"/>
    <col min="6703" max="6707" width="4.44166666666667" style="43" customWidth="1"/>
    <col min="6708" max="6708" width="3.775" style="43" customWidth="1"/>
    <col min="6709" max="6709" width="4.44166666666667" style="43" customWidth="1"/>
    <col min="6710" max="6710" width="3.775" style="43" customWidth="1"/>
    <col min="6711" max="6711" width="3.21666666666667" style="43" customWidth="1"/>
    <col min="6712" max="6712" width="5.44166666666667" style="43" customWidth="1"/>
    <col min="6713" max="6713" width="5" style="43" customWidth="1"/>
    <col min="6714" max="6715" width="6.21666666666667" style="43" customWidth="1"/>
    <col min="6716" max="6716" width="11.5583333333333" style="43" customWidth="1"/>
    <col min="6717" max="6717" width="6.21666666666667" style="43" customWidth="1"/>
    <col min="6718" max="6718" width="5" style="43" customWidth="1"/>
    <col min="6719" max="6912" width="10.2166666666667" style="43"/>
    <col min="6913" max="6917" width="4.44166666666667" style="43" customWidth="1"/>
    <col min="6918" max="6918" width="8.21666666666667" style="43" customWidth="1"/>
    <col min="6919" max="6919" width="6.21666666666667" style="43" customWidth="1"/>
    <col min="6920" max="6920" width="5.55833333333333" style="43" customWidth="1"/>
    <col min="6921" max="6921" width="6.55833333333333" style="43" customWidth="1"/>
    <col min="6922" max="6922" width="6" style="43" customWidth="1"/>
    <col min="6923" max="6923" width="5.21666666666667" style="43" customWidth="1"/>
    <col min="6924" max="6924" width="5.55833333333333" style="43" customWidth="1"/>
    <col min="6925" max="6929" width="4.44166666666667" style="43" customWidth="1"/>
    <col min="6930" max="6930" width="6.21666666666667" style="43" customWidth="1"/>
    <col min="6931" max="6931" width="7.21666666666667" style="43" customWidth="1"/>
    <col min="6932" max="6932" width="7" style="43" customWidth="1"/>
    <col min="6933" max="6933" width="5.44166666666667" style="43" customWidth="1"/>
    <col min="6934" max="6935" width="5.21666666666667" style="43" customWidth="1"/>
    <col min="6936" max="6936" width="5.775" style="43" customWidth="1"/>
    <col min="6937" max="6937" width="4.775" style="43" customWidth="1"/>
    <col min="6938" max="6938" width="5.21666666666667" style="43" customWidth="1"/>
    <col min="6939" max="6939" width="5.44166666666667" style="43" customWidth="1"/>
    <col min="6940" max="6940" width="4.55833333333333" style="43" customWidth="1"/>
    <col min="6941" max="6941" width="4.44166666666667" style="43" customWidth="1"/>
    <col min="6942" max="6942" width="8.21666666666667" style="43" customWidth="1"/>
    <col min="6943" max="6943" width="5.21666666666667" style="43" customWidth="1"/>
    <col min="6944" max="6944" width="5.44166666666667" style="43" customWidth="1"/>
    <col min="6945" max="6945" width="4.44166666666667" style="43" customWidth="1"/>
    <col min="6946" max="6946" width="5.21666666666667" style="43" customWidth="1"/>
    <col min="6947" max="6950" width="4.44166666666667" style="43" customWidth="1"/>
    <col min="6951" max="6951" width="4.55833333333333" style="43" customWidth="1"/>
    <col min="6952" max="6953" width="4.44166666666667" style="43" customWidth="1"/>
    <col min="6954" max="6954" width="5.775" style="43" customWidth="1"/>
    <col min="6955" max="6957" width="4.44166666666667" style="43" customWidth="1"/>
    <col min="6958" max="6958" width="6.775" style="43" customWidth="1"/>
    <col min="6959" max="6963" width="4.44166666666667" style="43" customWidth="1"/>
    <col min="6964" max="6964" width="3.775" style="43" customWidth="1"/>
    <col min="6965" max="6965" width="4.44166666666667" style="43" customWidth="1"/>
    <col min="6966" max="6966" width="3.775" style="43" customWidth="1"/>
    <col min="6967" max="6967" width="3.21666666666667" style="43" customWidth="1"/>
    <col min="6968" max="6968" width="5.44166666666667" style="43" customWidth="1"/>
    <col min="6969" max="6969" width="5" style="43" customWidth="1"/>
    <col min="6970" max="6971" width="6.21666666666667" style="43" customWidth="1"/>
    <col min="6972" max="6972" width="11.5583333333333" style="43" customWidth="1"/>
    <col min="6973" max="6973" width="6.21666666666667" style="43" customWidth="1"/>
    <col min="6974" max="6974" width="5" style="43" customWidth="1"/>
    <col min="6975" max="7168" width="10.2166666666667" style="43"/>
    <col min="7169" max="7173" width="4.44166666666667" style="43" customWidth="1"/>
    <col min="7174" max="7174" width="8.21666666666667" style="43" customWidth="1"/>
    <col min="7175" max="7175" width="6.21666666666667" style="43" customWidth="1"/>
    <col min="7176" max="7176" width="5.55833333333333" style="43" customWidth="1"/>
    <col min="7177" max="7177" width="6.55833333333333" style="43" customWidth="1"/>
    <col min="7178" max="7178" width="6" style="43" customWidth="1"/>
    <col min="7179" max="7179" width="5.21666666666667" style="43" customWidth="1"/>
    <col min="7180" max="7180" width="5.55833333333333" style="43" customWidth="1"/>
    <col min="7181" max="7185" width="4.44166666666667" style="43" customWidth="1"/>
    <col min="7186" max="7186" width="6.21666666666667" style="43" customWidth="1"/>
    <col min="7187" max="7187" width="7.21666666666667" style="43" customWidth="1"/>
    <col min="7188" max="7188" width="7" style="43" customWidth="1"/>
    <col min="7189" max="7189" width="5.44166666666667" style="43" customWidth="1"/>
    <col min="7190" max="7191" width="5.21666666666667" style="43" customWidth="1"/>
    <col min="7192" max="7192" width="5.775" style="43" customWidth="1"/>
    <col min="7193" max="7193" width="4.775" style="43" customWidth="1"/>
    <col min="7194" max="7194" width="5.21666666666667" style="43" customWidth="1"/>
    <col min="7195" max="7195" width="5.44166666666667" style="43" customWidth="1"/>
    <col min="7196" max="7196" width="4.55833333333333" style="43" customWidth="1"/>
    <col min="7197" max="7197" width="4.44166666666667" style="43" customWidth="1"/>
    <col min="7198" max="7198" width="8.21666666666667" style="43" customWidth="1"/>
    <col min="7199" max="7199" width="5.21666666666667" style="43" customWidth="1"/>
    <col min="7200" max="7200" width="5.44166666666667" style="43" customWidth="1"/>
    <col min="7201" max="7201" width="4.44166666666667" style="43" customWidth="1"/>
    <col min="7202" max="7202" width="5.21666666666667" style="43" customWidth="1"/>
    <col min="7203" max="7206" width="4.44166666666667" style="43" customWidth="1"/>
    <col min="7207" max="7207" width="4.55833333333333" style="43" customWidth="1"/>
    <col min="7208" max="7209" width="4.44166666666667" style="43" customWidth="1"/>
    <col min="7210" max="7210" width="5.775" style="43" customWidth="1"/>
    <col min="7211" max="7213" width="4.44166666666667" style="43" customWidth="1"/>
    <col min="7214" max="7214" width="6.775" style="43" customWidth="1"/>
    <col min="7215" max="7219" width="4.44166666666667" style="43" customWidth="1"/>
    <col min="7220" max="7220" width="3.775" style="43" customWidth="1"/>
    <col min="7221" max="7221" width="4.44166666666667" style="43" customWidth="1"/>
    <col min="7222" max="7222" width="3.775" style="43" customWidth="1"/>
    <col min="7223" max="7223" width="3.21666666666667" style="43" customWidth="1"/>
    <col min="7224" max="7224" width="5.44166666666667" style="43" customWidth="1"/>
    <col min="7225" max="7225" width="5" style="43" customWidth="1"/>
    <col min="7226" max="7227" width="6.21666666666667" style="43" customWidth="1"/>
    <col min="7228" max="7228" width="11.5583333333333" style="43" customWidth="1"/>
    <col min="7229" max="7229" width="6.21666666666667" style="43" customWidth="1"/>
    <col min="7230" max="7230" width="5" style="43" customWidth="1"/>
    <col min="7231" max="7424" width="10.2166666666667" style="43"/>
    <col min="7425" max="7429" width="4.44166666666667" style="43" customWidth="1"/>
    <col min="7430" max="7430" width="8.21666666666667" style="43" customWidth="1"/>
    <col min="7431" max="7431" width="6.21666666666667" style="43" customWidth="1"/>
    <col min="7432" max="7432" width="5.55833333333333" style="43" customWidth="1"/>
    <col min="7433" max="7433" width="6.55833333333333" style="43" customWidth="1"/>
    <col min="7434" max="7434" width="6" style="43" customWidth="1"/>
    <col min="7435" max="7435" width="5.21666666666667" style="43" customWidth="1"/>
    <col min="7436" max="7436" width="5.55833333333333" style="43" customWidth="1"/>
    <col min="7437" max="7441" width="4.44166666666667" style="43" customWidth="1"/>
    <col min="7442" max="7442" width="6.21666666666667" style="43" customWidth="1"/>
    <col min="7443" max="7443" width="7.21666666666667" style="43" customWidth="1"/>
    <col min="7444" max="7444" width="7" style="43" customWidth="1"/>
    <col min="7445" max="7445" width="5.44166666666667" style="43" customWidth="1"/>
    <col min="7446" max="7447" width="5.21666666666667" style="43" customWidth="1"/>
    <col min="7448" max="7448" width="5.775" style="43" customWidth="1"/>
    <col min="7449" max="7449" width="4.775" style="43" customWidth="1"/>
    <col min="7450" max="7450" width="5.21666666666667" style="43" customWidth="1"/>
    <col min="7451" max="7451" width="5.44166666666667" style="43" customWidth="1"/>
    <col min="7452" max="7452" width="4.55833333333333" style="43" customWidth="1"/>
    <col min="7453" max="7453" width="4.44166666666667" style="43" customWidth="1"/>
    <col min="7454" max="7454" width="8.21666666666667" style="43" customWidth="1"/>
    <col min="7455" max="7455" width="5.21666666666667" style="43" customWidth="1"/>
    <col min="7456" max="7456" width="5.44166666666667" style="43" customWidth="1"/>
    <col min="7457" max="7457" width="4.44166666666667" style="43" customWidth="1"/>
    <col min="7458" max="7458" width="5.21666666666667" style="43" customWidth="1"/>
    <col min="7459" max="7462" width="4.44166666666667" style="43" customWidth="1"/>
    <col min="7463" max="7463" width="4.55833333333333" style="43" customWidth="1"/>
    <col min="7464" max="7465" width="4.44166666666667" style="43" customWidth="1"/>
    <col min="7466" max="7466" width="5.775" style="43" customWidth="1"/>
    <col min="7467" max="7469" width="4.44166666666667" style="43" customWidth="1"/>
    <col min="7470" max="7470" width="6.775" style="43" customWidth="1"/>
    <col min="7471" max="7475" width="4.44166666666667" style="43" customWidth="1"/>
    <col min="7476" max="7476" width="3.775" style="43" customWidth="1"/>
    <col min="7477" max="7477" width="4.44166666666667" style="43" customWidth="1"/>
    <col min="7478" max="7478" width="3.775" style="43" customWidth="1"/>
    <col min="7479" max="7479" width="3.21666666666667" style="43" customWidth="1"/>
    <col min="7480" max="7480" width="5.44166666666667" style="43" customWidth="1"/>
    <col min="7481" max="7481" width="5" style="43" customWidth="1"/>
    <col min="7482" max="7483" width="6.21666666666667" style="43" customWidth="1"/>
    <col min="7484" max="7484" width="11.5583333333333" style="43" customWidth="1"/>
    <col min="7485" max="7485" width="6.21666666666667" style="43" customWidth="1"/>
    <col min="7486" max="7486" width="5" style="43" customWidth="1"/>
    <col min="7487" max="7680" width="10.2166666666667" style="43"/>
    <col min="7681" max="7685" width="4.44166666666667" style="43" customWidth="1"/>
    <col min="7686" max="7686" width="8.21666666666667" style="43" customWidth="1"/>
    <col min="7687" max="7687" width="6.21666666666667" style="43" customWidth="1"/>
    <col min="7688" max="7688" width="5.55833333333333" style="43" customWidth="1"/>
    <col min="7689" max="7689" width="6.55833333333333" style="43" customWidth="1"/>
    <col min="7690" max="7690" width="6" style="43" customWidth="1"/>
    <col min="7691" max="7691" width="5.21666666666667" style="43" customWidth="1"/>
    <col min="7692" max="7692" width="5.55833333333333" style="43" customWidth="1"/>
    <col min="7693" max="7697" width="4.44166666666667" style="43" customWidth="1"/>
    <col min="7698" max="7698" width="6.21666666666667" style="43" customWidth="1"/>
    <col min="7699" max="7699" width="7.21666666666667" style="43" customWidth="1"/>
    <col min="7700" max="7700" width="7" style="43" customWidth="1"/>
    <col min="7701" max="7701" width="5.44166666666667" style="43" customWidth="1"/>
    <col min="7702" max="7703" width="5.21666666666667" style="43" customWidth="1"/>
    <col min="7704" max="7704" width="5.775" style="43" customWidth="1"/>
    <col min="7705" max="7705" width="4.775" style="43" customWidth="1"/>
    <col min="7706" max="7706" width="5.21666666666667" style="43" customWidth="1"/>
    <col min="7707" max="7707" width="5.44166666666667" style="43" customWidth="1"/>
    <col min="7708" max="7708" width="4.55833333333333" style="43" customWidth="1"/>
    <col min="7709" max="7709" width="4.44166666666667" style="43" customWidth="1"/>
    <col min="7710" max="7710" width="8.21666666666667" style="43" customWidth="1"/>
    <col min="7711" max="7711" width="5.21666666666667" style="43" customWidth="1"/>
    <col min="7712" max="7712" width="5.44166666666667" style="43" customWidth="1"/>
    <col min="7713" max="7713" width="4.44166666666667" style="43" customWidth="1"/>
    <col min="7714" max="7714" width="5.21666666666667" style="43" customWidth="1"/>
    <col min="7715" max="7718" width="4.44166666666667" style="43" customWidth="1"/>
    <col min="7719" max="7719" width="4.55833333333333" style="43" customWidth="1"/>
    <col min="7720" max="7721" width="4.44166666666667" style="43" customWidth="1"/>
    <col min="7722" max="7722" width="5.775" style="43" customWidth="1"/>
    <col min="7723" max="7725" width="4.44166666666667" style="43" customWidth="1"/>
    <col min="7726" max="7726" width="6.775" style="43" customWidth="1"/>
    <col min="7727" max="7731" width="4.44166666666667" style="43" customWidth="1"/>
    <col min="7732" max="7732" width="3.775" style="43" customWidth="1"/>
    <col min="7733" max="7733" width="4.44166666666667" style="43" customWidth="1"/>
    <col min="7734" max="7734" width="3.775" style="43" customWidth="1"/>
    <col min="7735" max="7735" width="3.21666666666667" style="43" customWidth="1"/>
    <col min="7736" max="7736" width="5.44166666666667" style="43" customWidth="1"/>
    <col min="7737" max="7737" width="5" style="43" customWidth="1"/>
    <col min="7738" max="7739" width="6.21666666666667" style="43" customWidth="1"/>
    <col min="7740" max="7740" width="11.5583333333333" style="43" customWidth="1"/>
    <col min="7741" max="7741" width="6.21666666666667" style="43" customWidth="1"/>
    <col min="7742" max="7742" width="5" style="43" customWidth="1"/>
    <col min="7743" max="7936" width="10.2166666666667" style="43"/>
    <col min="7937" max="7941" width="4.44166666666667" style="43" customWidth="1"/>
    <col min="7942" max="7942" width="8.21666666666667" style="43" customWidth="1"/>
    <col min="7943" max="7943" width="6.21666666666667" style="43" customWidth="1"/>
    <col min="7944" max="7944" width="5.55833333333333" style="43" customWidth="1"/>
    <col min="7945" max="7945" width="6.55833333333333" style="43" customWidth="1"/>
    <col min="7946" max="7946" width="6" style="43" customWidth="1"/>
    <col min="7947" max="7947" width="5.21666666666667" style="43" customWidth="1"/>
    <col min="7948" max="7948" width="5.55833333333333" style="43" customWidth="1"/>
    <col min="7949" max="7953" width="4.44166666666667" style="43" customWidth="1"/>
    <col min="7954" max="7954" width="6.21666666666667" style="43" customWidth="1"/>
    <col min="7955" max="7955" width="7.21666666666667" style="43" customWidth="1"/>
    <col min="7956" max="7956" width="7" style="43" customWidth="1"/>
    <col min="7957" max="7957" width="5.44166666666667" style="43" customWidth="1"/>
    <col min="7958" max="7959" width="5.21666666666667" style="43" customWidth="1"/>
    <col min="7960" max="7960" width="5.775" style="43" customWidth="1"/>
    <col min="7961" max="7961" width="4.775" style="43" customWidth="1"/>
    <col min="7962" max="7962" width="5.21666666666667" style="43" customWidth="1"/>
    <col min="7963" max="7963" width="5.44166666666667" style="43" customWidth="1"/>
    <col min="7964" max="7964" width="4.55833333333333" style="43" customWidth="1"/>
    <col min="7965" max="7965" width="4.44166666666667" style="43" customWidth="1"/>
    <col min="7966" max="7966" width="8.21666666666667" style="43" customWidth="1"/>
    <col min="7967" max="7967" width="5.21666666666667" style="43" customWidth="1"/>
    <col min="7968" max="7968" width="5.44166666666667" style="43" customWidth="1"/>
    <col min="7969" max="7969" width="4.44166666666667" style="43" customWidth="1"/>
    <col min="7970" max="7970" width="5.21666666666667" style="43" customWidth="1"/>
    <col min="7971" max="7974" width="4.44166666666667" style="43" customWidth="1"/>
    <col min="7975" max="7975" width="4.55833333333333" style="43" customWidth="1"/>
    <col min="7976" max="7977" width="4.44166666666667" style="43" customWidth="1"/>
    <col min="7978" max="7978" width="5.775" style="43" customWidth="1"/>
    <col min="7979" max="7981" width="4.44166666666667" style="43" customWidth="1"/>
    <col min="7982" max="7982" width="6.775" style="43" customWidth="1"/>
    <col min="7983" max="7987" width="4.44166666666667" style="43" customWidth="1"/>
    <col min="7988" max="7988" width="3.775" style="43" customWidth="1"/>
    <col min="7989" max="7989" width="4.44166666666667" style="43" customWidth="1"/>
    <col min="7990" max="7990" width="3.775" style="43" customWidth="1"/>
    <col min="7991" max="7991" width="3.21666666666667" style="43" customWidth="1"/>
    <col min="7992" max="7992" width="5.44166666666667" style="43" customWidth="1"/>
    <col min="7993" max="7993" width="5" style="43" customWidth="1"/>
    <col min="7994" max="7995" width="6.21666666666667" style="43" customWidth="1"/>
    <col min="7996" max="7996" width="11.5583333333333" style="43" customWidth="1"/>
    <col min="7997" max="7997" width="6.21666666666667" style="43" customWidth="1"/>
    <col min="7998" max="7998" width="5" style="43" customWidth="1"/>
    <col min="7999" max="8192" width="10.2166666666667" style="43"/>
    <col min="8193" max="8197" width="4.44166666666667" style="43" customWidth="1"/>
    <col min="8198" max="8198" width="8.21666666666667" style="43" customWidth="1"/>
    <col min="8199" max="8199" width="6.21666666666667" style="43" customWidth="1"/>
    <col min="8200" max="8200" width="5.55833333333333" style="43" customWidth="1"/>
    <col min="8201" max="8201" width="6.55833333333333" style="43" customWidth="1"/>
    <col min="8202" max="8202" width="6" style="43" customWidth="1"/>
    <col min="8203" max="8203" width="5.21666666666667" style="43" customWidth="1"/>
    <col min="8204" max="8204" width="5.55833333333333" style="43" customWidth="1"/>
    <col min="8205" max="8209" width="4.44166666666667" style="43" customWidth="1"/>
    <col min="8210" max="8210" width="6.21666666666667" style="43" customWidth="1"/>
    <col min="8211" max="8211" width="7.21666666666667" style="43" customWidth="1"/>
    <col min="8212" max="8212" width="7" style="43" customWidth="1"/>
    <col min="8213" max="8213" width="5.44166666666667" style="43" customWidth="1"/>
    <col min="8214" max="8215" width="5.21666666666667" style="43" customWidth="1"/>
    <col min="8216" max="8216" width="5.775" style="43" customWidth="1"/>
    <col min="8217" max="8217" width="4.775" style="43" customWidth="1"/>
    <col min="8218" max="8218" width="5.21666666666667" style="43" customWidth="1"/>
    <col min="8219" max="8219" width="5.44166666666667" style="43" customWidth="1"/>
    <col min="8220" max="8220" width="4.55833333333333" style="43" customWidth="1"/>
    <col min="8221" max="8221" width="4.44166666666667" style="43" customWidth="1"/>
    <col min="8222" max="8222" width="8.21666666666667" style="43" customWidth="1"/>
    <col min="8223" max="8223" width="5.21666666666667" style="43" customWidth="1"/>
    <col min="8224" max="8224" width="5.44166666666667" style="43" customWidth="1"/>
    <col min="8225" max="8225" width="4.44166666666667" style="43" customWidth="1"/>
    <col min="8226" max="8226" width="5.21666666666667" style="43" customWidth="1"/>
    <col min="8227" max="8230" width="4.44166666666667" style="43" customWidth="1"/>
    <col min="8231" max="8231" width="4.55833333333333" style="43" customWidth="1"/>
    <col min="8232" max="8233" width="4.44166666666667" style="43" customWidth="1"/>
    <col min="8234" max="8234" width="5.775" style="43" customWidth="1"/>
    <col min="8235" max="8237" width="4.44166666666667" style="43" customWidth="1"/>
    <col min="8238" max="8238" width="6.775" style="43" customWidth="1"/>
    <col min="8239" max="8243" width="4.44166666666667" style="43" customWidth="1"/>
    <col min="8244" max="8244" width="3.775" style="43" customWidth="1"/>
    <col min="8245" max="8245" width="4.44166666666667" style="43" customWidth="1"/>
    <col min="8246" max="8246" width="3.775" style="43" customWidth="1"/>
    <col min="8247" max="8247" width="3.21666666666667" style="43" customWidth="1"/>
    <col min="8248" max="8248" width="5.44166666666667" style="43" customWidth="1"/>
    <col min="8249" max="8249" width="5" style="43" customWidth="1"/>
    <col min="8250" max="8251" width="6.21666666666667" style="43" customWidth="1"/>
    <col min="8252" max="8252" width="11.5583333333333" style="43" customWidth="1"/>
    <col min="8253" max="8253" width="6.21666666666667" style="43" customWidth="1"/>
    <col min="8254" max="8254" width="5" style="43" customWidth="1"/>
    <col min="8255" max="8448" width="10.2166666666667" style="43"/>
    <col min="8449" max="8453" width="4.44166666666667" style="43" customWidth="1"/>
    <col min="8454" max="8454" width="8.21666666666667" style="43" customWidth="1"/>
    <col min="8455" max="8455" width="6.21666666666667" style="43" customWidth="1"/>
    <col min="8456" max="8456" width="5.55833333333333" style="43" customWidth="1"/>
    <col min="8457" max="8457" width="6.55833333333333" style="43" customWidth="1"/>
    <col min="8458" max="8458" width="6" style="43" customWidth="1"/>
    <col min="8459" max="8459" width="5.21666666666667" style="43" customWidth="1"/>
    <col min="8460" max="8460" width="5.55833333333333" style="43" customWidth="1"/>
    <col min="8461" max="8465" width="4.44166666666667" style="43" customWidth="1"/>
    <col min="8466" max="8466" width="6.21666666666667" style="43" customWidth="1"/>
    <col min="8467" max="8467" width="7.21666666666667" style="43" customWidth="1"/>
    <col min="8468" max="8468" width="7" style="43" customWidth="1"/>
    <col min="8469" max="8469" width="5.44166666666667" style="43" customWidth="1"/>
    <col min="8470" max="8471" width="5.21666666666667" style="43" customWidth="1"/>
    <col min="8472" max="8472" width="5.775" style="43" customWidth="1"/>
    <col min="8473" max="8473" width="4.775" style="43" customWidth="1"/>
    <col min="8474" max="8474" width="5.21666666666667" style="43" customWidth="1"/>
    <col min="8475" max="8475" width="5.44166666666667" style="43" customWidth="1"/>
    <col min="8476" max="8476" width="4.55833333333333" style="43" customWidth="1"/>
    <col min="8477" max="8477" width="4.44166666666667" style="43" customWidth="1"/>
    <col min="8478" max="8478" width="8.21666666666667" style="43" customWidth="1"/>
    <col min="8479" max="8479" width="5.21666666666667" style="43" customWidth="1"/>
    <col min="8480" max="8480" width="5.44166666666667" style="43" customWidth="1"/>
    <col min="8481" max="8481" width="4.44166666666667" style="43" customWidth="1"/>
    <col min="8482" max="8482" width="5.21666666666667" style="43" customWidth="1"/>
    <col min="8483" max="8486" width="4.44166666666667" style="43" customWidth="1"/>
    <col min="8487" max="8487" width="4.55833333333333" style="43" customWidth="1"/>
    <col min="8488" max="8489" width="4.44166666666667" style="43" customWidth="1"/>
    <col min="8490" max="8490" width="5.775" style="43" customWidth="1"/>
    <col min="8491" max="8493" width="4.44166666666667" style="43" customWidth="1"/>
    <col min="8494" max="8494" width="6.775" style="43" customWidth="1"/>
    <col min="8495" max="8499" width="4.44166666666667" style="43" customWidth="1"/>
    <col min="8500" max="8500" width="3.775" style="43" customWidth="1"/>
    <col min="8501" max="8501" width="4.44166666666667" style="43" customWidth="1"/>
    <col min="8502" max="8502" width="3.775" style="43" customWidth="1"/>
    <col min="8503" max="8503" width="3.21666666666667" style="43" customWidth="1"/>
    <col min="8504" max="8504" width="5.44166666666667" style="43" customWidth="1"/>
    <col min="8505" max="8505" width="5" style="43" customWidth="1"/>
    <col min="8506" max="8507" width="6.21666666666667" style="43" customWidth="1"/>
    <col min="8508" max="8508" width="11.5583333333333" style="43" customWidth="1"/>
    <col min="8509" max="8509" width="6.21666666666667" style="43" customWidth="1"/>
    <col min="8510" max="8510" width="5" style="43" customWidth="1"/>
    <col min="8511" max="8704" width="10.2166666666667" style="43"/>
    <col min="8705" max="8709" width="4.44166666666667" style="43" customWidth="1"/>
    <col min="8710" max="8710" width="8.21666666666667" style="43" customWidth="1"/>
    <col min="8711" max="8711" width="6.21666666666667" style="43" customWidth="1"/>
    <col min="8712" max="8712" width="5.55833333333333" style="43" customWidth="1"/>
    <col min="8713" max="8713" width="6.55833333333333" style="43" customWidth="1"/>
    <col min="8714" max="8714" width="6" style="43" customWidth="1"/>
    <col min="8715" max="8715" width="5.21666666666667" style="43" customWidth="1"/>
    <col min="8716" max="8716" width="5.55833333333333" style="43" customWidth="1"/>
    <col min="8717" max="8721" width="4.44166666666667" style="43" customWidth="1"/>
    <col min="8722" max="8722" width="6.21666666666667" style="43" customWidth="1"/>
    <col min="8723" max="8723" width="7.21666666666667" style="43" customWidth="1"/>
    <col min="8724" max="8724" width="7" style="43" customWidth="1"/>
    <col min="8725" max="8725" width="5.44166666666667" style="43" customWidth="1"/>
    <col min="8726" max="8727" width="5.21666666666667" style="43" customWidth="1"/>
    <col min="8728" max="8728" width="5.775" style="43" customWidth="1"/>
    <col min="8729" max="8729" width="4.775" style="43" customWidth="1"/>
    <col min="8730" max="8730" width="5.21666666666667" style="43" customWidth="1"/>
    <col min="8731" max="8731" width="5.44166666666667" style="43" customWidth="1"/>
    <col min="8732" max="8732" width="4.55833333333333" style="43" customWidth="1"/>
    <col min="8733" max="8733" width="4.44166666666667" style="43" customWidth="1"/>
    <col min="8734" max="8734" width="8.21666666666667" style="43" customWidth="1"/>
    <col min="8735" max="8735" width="5.21666666666667" style="43" customWidth="1"/>
    <col min="8736" max="8736" width="5.44166666666667" style="43" customWidth="1"/>
    <col min="8737" max="8737" width="4.44166666666667" style="43" customWidth="1"/>
    <col min="8738" max="8738" width="5.21666666666667" style="43" customWidth="1"/>
    <col min="8739" max="8742" width="4.44166666666667" style="43" customWidth="1"/>
    <col min="8743" max="8743" width="4.55833333333333" style="43" customWidth="1"/>
    <col min="8744" max="8745" width="4.44166666666667" style="43" customWidth="1"/>
    <col min="8746" max="8746" width="5.775" style="43" customWidth="1"/>
    <col min="8747" max="8749" width="4.44166666666667" style="43" customWidth="1"/>
    <col min="8750" max="8750" width="6.775" style="43" customWidth="1"/>
    <col min="8751" max="8755" width="4.44166666666667" style="43" customWidth="1"/>
    <col min="8756" max="8756" width="3.775" style="43" customWidth="1"/>
    <col min="8757" max="8757" width="4.44166666666667" style="43" customWidth="1"/>
    <col min="8758" max="8758" width="3.775" style="43" customWidth="1"/>
    <col min="8759" max="8759" width="3.21666666666667" style="43" customWidth="1"/>
    <col min="8760" max="8760" width="5.44166666666667" style="43" customWidth="1"/>
    <col min="8761" max="8761" width="5" style="43" customWidth="1"/>
    <col min="8762" max="8763" width="6.21666666666667" style="43" customWidth="1"/>
    <col min="8764" max="8764" width="11.5583333333333" style="43" customWidth="1"/>
    <col min="8765" max="8765" width="6.21666666666667" style="43" customWidth="1"/>
    <col min="8766" max="8766" width="5" style="43" customWidth="1"/>
    <col min="8767" max="8960" width="10.2166666666667" style="43"/>
    <col min="8961" max="8965" width="4.44166666666667" style="43" customWidth="1"/>
    <col min="8966" max="8966" width="8.21666666666667" style="43" customWidth="1"/>
    <col min="8967" max="8967" width="6.21666666666667" style="43" customWidth="1"/>
    <col min="8968" max="8968" width="5.55833333333333" style="43" customWidth="1"/>
    <col min="8969" max="8969" width="6.55833333333333" style="43" customWidth="1"/>
    <col min="8970" max="8970" width="6" style="43" customWidth="1"/>
    <col min="8971" max="8971" width="5.21666666666667" style="43" customWidth="1"/>
    <col min="8972" max="8972" width="5.55833333333333" style="43" customWidth="1"/>
    <col min="8973" max="8977" width="4.44166666666667" style="43" customWidth="1"/>
    <col min="8978" max="8978" width="6.21666666666667" style="43" customWidth="1"/>
    <col min="8979" max="8979" width="7.21666666666667" style="43" customWidth="1"/>
    <col min="8980" max="8980" width="7" style="43" customWidth="1"/>
    <col min="8981" max="8981" width="5.44166666666667" style="43" customWidth="1"/>
    <col min="8982" max="8983" width="5.21666666666667" style="43" customWidth="1"/>
    <col min="8984" max="8984" width="5.775" style="43" customWidth="1"/>
    <col min="8985" max="8985" width="4.775" style="43" customWidth="1"/>
    <col min="8986" max="8986" width="5.21666666666667" style="43" customWidth="1"/>
    <col min="8987" max="8987" width="5.44166666666667" style="43" customWidth="1"/>
    <col min="8988" max="8988" width="4.55833333333333" style="43" customWidth="1"/>
    <col min="8989" max="8989" width="4.44166666666667" style="43" customWidth="1"/>
    <col min="8990" max="8990" width="8.21666666666667" style="43" customWidth="1"/>
    <col min="8991" max="8991" width="5.21666666666667" style="43" customWidth="1"/>
    <col min="8992" max="8992" width="5.44166666666667" style="43" customWidth="1"/>
    <col min="8993" max="8993" width="4.44166666666667" style="43" customWidth="1"/>
    <col min="8994" max="8994" width="5.21666666666667" style="43" customWidth="1"/>
    <col min="8995" max="8998" width="4.44166666666667" style="43" customWidth="1"/>
    <col min="8999" max="8999" width="4.55833333333333" style="43" customWidth="1"/>
    <col min="9000" max="9001" width="4.44166666666667" style="43" customWidth="1"/>
    <col min="9002" max="9002" width="5.775" style="43" customWidth="1"/>
    <col min="9003" max="9005" width="4.44166666666667" style="43" customWidth="1"/>
    <col min="9006" max="9006" width="6.775" style="43" customWidth="1"/>
    <col min="9007" max="9011" width="4.44166666666667" style="43" customWidth="1"/>
    <col min="9012" max="9012" width="3.775" style="43" customWidth="1"/>
    <col min="9013" max="9013" width="4.44166666666667" style="43" customWidth="1"/>
    <col min="9014" max="9014" width="3.775" style="43" customWidth="1"/>
    <col min="9015" max="9015" width="3.21666666666667" style="43" customWidth="1"/>
    <col min="9016" max="9016" width="5.44166666666667" style="43" customWidth="1"/>
    <col min="9017" max="9017" width="5" style="43" customWidth="1"/>
    <col min="9018" max="9019" width="6.21666666666667" style="43" customWidth="1"/>
    <col min="9020" max="9020" width="11.5583333333333" style="43" customWidth="1"/>
    <col min="9021" max="9021" width="6.21666666666667" style="43" customWidth="1"/>
    <col min="9022" max="9022" width="5" style="43" customWidth="1"/>
    <col min="9023" max="9216" width="10.2166666666667" style="43"/>
    <col min="9217" max="9221" width="4.44166666666667" style="43" customWidth="1"/>
    <col min="9222" max="9222" width="8.21666666666667" style="43" customWidth="1"/>
    <col min="9223" max="9223" width="6.21666666666667" style="43" customWidth="1"/>
    <col min="9224" max="9224" width="5.55833333333333" style="43" customWidth="1"/>
    <col min="9225" max="9225" width="6.55833333333333" style="43" customWidth="1"/>
    <col min="9226" max="9226" width="6" style="43" customWidth="1"/>
    <col min="9227" max="9227" width="5.21666666666667" style="43" customWidth="1"/>
    <col min="9228" max="9228" width="5.55833333333333" style="43" customWidth="1"/>
    <col min="9229" max="9233" width="4.44166666666667" style="43" customWidth="1"/>
    <col min="9234" max="9234" width="6.21666666666667" style="43" customWidth="1"/>
    <col min="9235" max="9235" width="7.21666666666667" style="43" customWidth="1"/>
    <col min="9236" max="9236" width="7" style="43" customWidth="1"/>
    <col min="9237" max="9237" width="5.44166666666667" style="43" customWidth="1"/>
    <col min="9238" max="9239" width="5.21666666666667" style="43" customWidth="1"/>
    <col min="9240" max="9240" width="5.775" style="43" customWidth="1"/>
    <col min="9241" max="9241" width="4.775" style="43" customWidth="1"/>
    <col min="9242" max="9242" width="5.21666666666667" style="43" customWidth="1"/>
    <col min="9243" max="9243" width="5.44166666666667" style="43" customWidth="1"/>
    <col min="9244" max="9244" width="4.55833333333333" style="43" customWidth="1"/>
    <col min="9245" max="9245" width="4.44166666666667" style="43" customWidth="1"/>
    <col min="9246" max="9246" width="8.21666666666667" style="43" customWidth="1"/>
    <col min="9247" max="9247" width="5.21666666666667" style="43" customWidth="1"/>
    <col min="9248" max="9248" width="5.44166666666667" style="43" customWidth="1"/>
    <col min="9249" max="9249" width="4.44166666666667" style="43" customWidth="1"/>
    <col min="9250" max="9250" width="5.21666666666667" style="43" customWidth="1"/>
    <col min="9251" max="9254" width="4.44166666666667" style="43" customWidth="1"/>
    <col min="9255" max="9255" width="4.55833333333333" style="43" customWidth="1"/>
    <col min="9256" max="9257" width="4.44166666666667" style="43" customWidth="1"/>
    <col min="9258" max="9258" width="5.775" style="43" customWidth="1"/>
    <col min="9259" max="9261" width="4.44166666666667" style="43" customWidth="1"/>
    <col min="9262" max="9262" width="6.775" style="43" customWidth="1"/>
    <col min="9263" max="9267" width="4.44166666666667" style="43" customWidth="1"/>
    <col min="9268" max="9268" width="3.775" style="43" customWidth="1"/>
    <col min="9269" max="9269" width="4.44166666666667" style="43" customWidth="1"/>
    <col min="9270" max="9270" width="3.775" style="43" customWidth="1"/>
    <col min="9271" max="9271" width="3.21666666666667" style="43" customWidth="1"/>
    <col min="9272" max="9272" width="5.44166666666667" style="43" customWidth="1"/>
    <col min="9273" max="9273" width="5" style="43" customWidth="1"/>
    <col min="9274" max="9275" width="6.21666666666667" style="43" customWidth="1"/>
    <col min="9276" max="9276" width="11.5583333333333" style="43" customWidth="1"/>
    <col min="9277" max="9277" width="6.21666666666667" style="43" customWidth="1"/>
    <col min="9278" max="9278" width="5" style="43" customWidth="1"/>
    <col min="9279" max="9472" width="10.2166666666667" style="43"/>
    <col min="9473" max="9477" width="4.44166666666667" style="43" customWidth="1"/>
    <col min="9478" max="9478" width="8.21666666666667" style="43" customWidth="1"/>
    <col min="9479" max="9479" width="6.21666666666667" style="43" customWidth="1"/>
    <col min="9480" max="9480" width="5.55833333333333" style="43" customWidth="1"/>
    <col min="9481" max="9481" width="6.55833333333333" style="43" customWidth="1"/>
    <col min="9482" max="9482" width="6" style="43" customWidth="1"/>
    <col min="9483" max="9483" width="5.21666666666667" style="43" customWidth="1"/>
    <col min="9484" max="9484" width="5.55833333333333" style="43" customWidth="1"/>
    <col min="9485" max="9489" width="4.44166666666667" style="43" customWidth="1"/>
    <col min="9490" max="9490" width="6.21666666666667" style="43" customWidth="1"/>
    <col min="9491" max="9491" width="7.21666666666667" style="43" customWidth="1"/>
    <col min="9492" max="9492" width="7" style="43" customWidth="1"/>
    <col min="9493" max="9493" width="5.44166666666667" style="43" customWidth="1"/>
    <col min="9494" max="9495" width="5.21666666666667" style="43" customWidth="1"/>
    <col min="9496" max="9496" width="5.775" style="43" customWidth="1"/>
    <col min="9497" max="9497" width="4.775" style="43" customWidth="1"/>
    <col min="9498" max="9498" width="5.21666666666667" style="43" customWidth="1"/>
    <col min="9499" max="9499" width="5.44166666666667" style="43" customWidth="1"/>
    <col min="9500" max="9500" width="4.55833333333333" style="43" customWidth="1"/>
    <col min="9501" max="9501" width="4.44166666666667" style="43" customWidth="1"/>
    <col min="9502" max="9502" width="8.21666666666667" style="43" customWidth="1"/>
    <col min="9503" max="9503" width="5.21666666666667" style="43" customWidth="1"/>
    <col min="9504" max="9504" width="5.44166666666667" style="43" customWidth="1"/>
    <col min="9505" max="9505" width="4.44166666666667" style="43" customWidth="1"/>
    <col min="9506" max="9506" width="5.21666666666667" style="43" customWidth="1"/>
    <col min="9507" max="9510" width="4.44166666666667" style="43" customWidth="1"/>
    <col min="9511" max="9511" width="4.55833333333333" style="43" customWidth="1"/>
    <col min="9512" max="9513" width="4.44166666666667" style="43" customWidth="1"/>
    <col min="9514" max="9514" width="5.775" style="43" customWidth="1"/>
    <col min="9515" max="9517" width="4.44166666666667" style="43" customWidth="1"/>
    <col min="9518" max="9518" width="6.775" style="43" customWidth="1"/>
    <col min="9519" max="9523" width="4.44166666666667" style="43" customWidth="1"/>
    <col min="9524" max="9524" width="3.775" style="43" customWidth="1"/>
    <col min="9525" max="9525" width="4.44166666666667" style="43" customWidth="1"/>
    <col min="9526" max="9526" width="3.775" style="43" customWidth="1"/>
    <col min="9527" max="9527" width="3.21666666666667" style="43" customWidth="1"/>
    <col min="9528" max="9528" width="5.44166666666667" style="43" customWidth="1"/>
    <col min="9529" max="9529" width="5" style="43" customWidth="1"/>
    <col min="9530" max="9531" width="6.21666666666667" style="43" customWidth="1"/>
    <col min="9532" max="9532" width="11.5583333333333" style="43" customWidth="1"/>
    <col min="9533" max="9533" width="6.21666666666667" style="43" customWidth="1"/>
    <col min="9534" max="9534" width="5" style="43" customWidth="1"/>
    <col min="9535" max="9728" width="10.2166666666667" style="43"/>
    <col min="9729" max="9733" width="4.44166666666667" style="43" customWidth="1"/>
    <col min="9734" max="9734" width="8.21666666666667" style="43" customWidth="1"/>
    <col min="9735" max="9735" width="6.21666666666667" style="43" customWidth="1"/>
    <col min="9736" max="9736" width="5.55833333333333" style="43" customWidth="1"/>
    <col min="9737" max="9737" width="6.55833333333333" style="43" customWidth="1"/>
    <col min="9738" max="9738" width="6" style="43" customWidth="1"/>
    <col min="9739" max="9739" width="5.21666666666667" style="43" customWidth="1"/>
    <col min="9740" max="9740" width="5.55833333333333" style="43" customWidth="1"/>
    <col min="9741" max="9745" width="4.44166666666667" style="43" customWidth="1"/>
    <col min="9746" max="9746" width="6.21666666666667" style="43" customWidth="1"/>
    <col min="9747" max="9747" width="7.21666666666667" style="43" customWidth="1"/>
    <col min="9748" max="9748" width="7" style="43" customWidth="1"/>
    <col min="9749" max="9749" width="5.44166666666667" style="43" customWidth="1"/>
    <col min="9750" max="9751" width="5.21666666666667" style="43" customWidth="1"/>
    <col min="9752" max="9752" width="5.775" style="43" customWidth="1"/>
    <col min="9753" max="9753" width="4.775" style="43" customWidth="1"/>
    <col min="9754" max="9754" width="5.21666666666667" style="43" customWidth="1"/>
    <col min="9755" max="9755" width="5.44166666666667" style="43" customWidth="1"/>
    <col min="9756" max="9756" width="4.55833333333333" style="43" customWidth="1"/>
    <col min="9757" max="9757" width="4.44166666666667" style="43" customWidth="1"/>
    <col min="9758" max="9758" width="8.21666666666667" style="43" customWidth="1"/>
    <col min="9759" max="9759" width="5.21666666666667" style="43" customWidth="1"/>
    <col min="9760" max="9760" width="5.44166666666667" style="43" customWidth="1"/>
    <col min="9761" max="9761" width="4.44166666666667" style="43" customWidth="1"/>
    <col min="9762" max="9762" width="5.21666666666667" style="43" customWidth="1"/>
    <col min="9763" max="9766" width="4.44166666666667" style="43" customWidth="1"/>
    <col min="9767" max="9767" width="4.55833333333333" style="43" customWidth="1"/>
    <col min="9768" max="9769" width="4.44166666666667" style="43" customWidth="1"/>
    <col min="9770" max="9770" width="5.775" style="43" customWidth="1"/>
    <col min="9771" max="9773" width="4.44166666666667" style="43" customWidth="1"/>
    <col min="9774" max="9774" width="6.775" style="43" customWidth="1"/>
    <col min="9775" max="9779" width="4.44166666666667" style="43" customWidth="1"/>
    <col min="9780" max="9780" width="3.775" style="43" customWidth="1"/>
    <col min="9781" max="9781" width="4.44166666666667" style="43" customWidth="1"/>
    <col min="9782" max="9782" width="3.775" style="43" customWidth="1"/>
    <col min="9783" max="9783" width="3.21666666666667" style="43" customWidth="1"/>
    <col min="9784" max="9784" width="5.44166666666667" style="43" customWidth="1"/>
    <col min="9785" max="9785" width="5" style="43" customWidth="1"/>
    <col min="9786" max="9787" width="6.21666666666667" style="43" customWidth="1"/>
    <col min="9788" max="9788" width="11.5583333333333" style="43" customWidth="1"/>
    <col min="9789" max="9789" width="6.21666666666667" style="43" customWidth="1"/>
    <col min="9790" max="9790" width="5" style="43" customWidth="1"/>
    <col min="9791" max="9984" width="10.2166666666667" style="43"/>
    <col min="9985" max="9989" width="4.44166666666667" style="43" customWidth="1"/>
    <col min="9990" max="9990" width="8.21666666666667" style="43" customWidth="1"/>
    <col min="9991" max="9991" width="6.21666666666667" style="43" customWidth="1"/>
    <col min="9992" max="9992" width="5.55833333333333" style="43" customWidth="1"/>
    <col min="9993" max="9993" width="6.55833333333333" style="43" customWidth="1"/>
    <col min="9994" max="9994" width="6" style="43" customWidth="1"/>
    <col min="9995" max="9995" width="5.21666666666667" style="43" customWidth="1"/>
    <col min="9996" max="9996" width="5.55833333333333" style="43" customWidth="1"/>
    <col min="9997" max="10001" width="4.44166666666667" style="43" customWidth="1"/>
    <col min="10002" max="10002" width="6.21666666666667" style="43" customWidth="1"/>
    <col min="10003" max="10003" width="7.21666666666667" style="43" customWidth="1"/>
    <col min="10004" max="10004" width="7" style="43" customWidth="1"/>
    <col min="10005" max="10005" width="5.44166666666667" style="43" customWidth="1"/>
    <col min="10006" max="10007" width="5.21666666666667" style="43" customWidth="1"/>
    <col min="10008" max="10008" width="5.775" style="43" customWidth="1"/>
    <col min="10009" max="10009" width="4.775" style="43" customWidth="1"/>
    <col min="10010" max="10010" width="5.21666666666667" style="43" customWidth="1"/>
    <col min="10011" max="10011" width="5.44166666666667" style="43" customWidth="1"/>
    <col min="10012" max="10012" width="4.55833333333333" style="43" customWidth="1"/>
    <col min="10013" max="10013" width="4.44166666666667" style="43" customWidth="1"/>
    <col min="10014" max="10014" width="8.21666666666667" style="43" customWidth="1"/>
    <col min="10015" max="10015" width="5.21666666666667" style="43" customWidth="1"/>
    <col min="10016" max="10016" width="5.44166666666667" style="43" customWidth="1"/>
    <col min="10017" max="10017" width="4.44166666666667" style="43" customWidth="1"/>
    <col min="10018" max="10018" width="5.21666666666667" style="43" customWidth="1"/>
    <col min="10019" max="10022" width="4.44166666666667" style="43" customWidth="1"/>
    <col min="10023" max="10023" width="4.55833333333333" style="43" customWidth="1"/>
    <col min="10024" max="10025" width="4.44166666666667" style="43" customWidth="1"/>
    <col min="10026" max="10026" width="5.775" style="43" customWidth="1"/>
    <col min="10027" max="10029" width="4.44166666666667" style="43" customWidth="1"/>
    <col min="10030" max="10030" width="6.775" style="43" customWidth="1"/>
    <col min="10031" max="10035" width="4.44166666666667" style="43" customWidth="1"/>
    <col min="10036" max="10036" width="3.775" style="43" customWidth="1"/>
    <col min="10037" max="10037" width="4.44166666666667" style="43" customWidth="1"/>
    <col min="10038" max="10038" width="3.775" style="43" customWidth="1"/>
    <col min="10039" max="10039" width="3.21666666666667" style="43" customWidth="1"/>
    <col min="10040" max="10040" width="5.44166666666667" style="43" customWidth="1"/>
    <col min="10041" max="10041" width="5" style="43" customWidth="1"/>
    <col min="10042" max="10043" width="6.21666666666667" style="43" customWidth="1"/>
    <col min="10044" max="10044" width="11.5583333333333" style="43" customWidth="1"/>
    <col min="10045" max="10045" width="6.21666666666667" style="43" customWidth="1"/>
    <col min="10046" max="10046" width="5" style="43" customWidth="1"/>
    <col min="10047" max="10240" width="10.2166666666667" style="43"/>
    <col min="10241" max="10245" width="4.44166666666667" style="43" customWidth="1"/>
    <col min="10246" max="10246" width="8.21666666666667" style="43" customWidth="1"/>
    <col min="10247" max="10247" width="6.21666666666667" style="43" customWidth="1"/>
    <col min="10248" max="10248" width="5.55833333333333" style="43" customWidth="1"/>
    <col min="10249" max="10249" width="6.55833333333333" style="43" customWidth="1"/>
    <col min="10250" max="10250" width="6" style="43" customWidth="1"/>
    <col min="10251" max="10251" width="5.21666666666667" style="43" customWidth="1"/>
    <col min="10252" max="10252" width="5.55833333333333" style="43" customWidth="1"/>
    <col min="10253" max="10257" width="4.44166666666667" style="43" customWidth="1"/>
    <col min="10258" max="10258" width="6.21666666666667" style="43" customWidth="1"/>
    <col min="10259" max="10259" width="7.21666666666667" style="43" customWidth="1"/>
    <col min="10260" max="10260" width="7" style="43" customWidth="1"/>
    <col min="10261" max="10261" width="5.44166666666667" style="43" customWidth="1"/>
    <col min="10262" max="10263" width="5.21666666666667" style="43" customWidth="1"/>
    <col min="10264" max="10264" width="5.775" style="43" customWidth="1"/>
    <col min="10265" max="10265" width="4.775" style="43" customWidth="1"/>
    <col min="10266" max="10266" width="5.21666666666667" style="43" customWidth="1"/>
    <col min="10267" max="10267" width="5.44166666666667" style="43" customWidth="1"/>
    <col min="10268" max="10268" width="4.55833333333333" style="43" customWidth="1"/>
    <col min="10269" max="10269" width="4.44166666666667" style="43" customWidth="1"/>
    <col min="10270" max="10270" width="8.21666666666667" style="43" customWidth="1"/>
    <col min="10271" max="10271" width="5.21666666666667" style="43" customWidth="1"/>
    <col min="10272" max="10272" width="5.44166666666667" style="43" customWidth="1"/>
    <col min="10273" max="10273" width="4.44166666666667" style="43" customWidth="1"/>
    <col min="10274" max="10274" width="5.21666666666667" style="43" customWidth="1"/>
    <col min="10275" max="10278" width="4.44166666666667" style="43" customWidth="1"/>
    <col min="10279" max="10279" width="4.55833333333333" style="43" customWidth="1"/>
    <col min="10280" max="10281" width="4.44166666666667" style="43" customWidth="1"/>
    <col min="10282" max="10282" width="5.775" style="43" customWidth="1"/>
    <col min="10283" max="10285" width="4.44166666666667" style="43" customWidth="1"/>
    <col min="10286" max="10286" width="6.775" style="43" customWidth="1"/>
    <col min="10287" max="10291" width="4.44166666666667" style="43" customWidth="1"/>
    <col min="10292" max="10292" width="3.775" style="43" customWidth="1"/>
    <col min="10293" max="10293" width="4.44166666666667" style="43" customWidth="1"/>
    <col min="10294" max="10294" width="3.775" style="43" customWidth="1"/>
    <col min="10295" max="10295" width="3.21666666666667" style="43" customWidth="1"/>
    <col min="10296" max="10296" width="5.44166666666667" style="43" customWidth="1"/>
    <col min="10297" max="10297" width="5" style="43" customWidth="1"/>
    <col min="10298" max="10299" width="6.21666666666667" style="43" customWidth="1"/>
    <col min="10300" max="10300" width="11.5583333333333" style="43" customWidth="1"/>
    <col min="10301" max="10301" width="6.21666666666667" style="43" customWidth="1"/>
    <col min="10302" max="10302" width="5" style="43" customWidth="1"/>
    <col min="10303" max="10496" width="10.2166666666667" style="43"/>
    <col min="10497" max="10501" width="4.44166666666667" style="43" customWidth="1"/>
    <col min="10502" max="10502" width="8.21666666666667" style="43" customWidth="1"/>
    <col min="10503" max="10503" width="6.21666666666667" style="43" customWidth="1"/>
    <col min="10504" max="10504" width="5.55833333333333" style="43" customWidth="1"/>
    <col min="10505" max="10505" width="6.55833333333333" style="43" customWidth="1"/>
    <col min="10506" max="10506" width="6" style="43" customWidth="1"/>
    <col min="10507" max="10507" width="5.21666666666667" style="43" customWidth="1"/>
    <col min="10508" max="10508" width="5.55833333333333" style="43" customWidth="1"/>
    <col min="10509" max="10513" width="4.44166666666667" style="43" customWidth="1"/>
    <col min="10514" max="10514" width="6.21666666666667" style="43" customWidth="1"/>
    <col min="10515" max="10515" width="7.21666666666667" style="43" customWidth="1"/>
    <col min="10516" max="10516" width="7" style="43" customWidth="1"/>
    <col min="10517" max="10517" width="5.44166666666667" style="43" customWidth="1"/>
    <col min="10518" max="10519" width="5.21666666666667" style="43" customWidth="1"/>
    <col min="10520" max="10520" width="5.775" style="43" customWidth="1"/>
    <col min="10521" max="10521" width="4.775" style="43" customWidth="1"/>
    <col min="10522" max="10522" width="5.21666666666667" style="43" customWidth="1"/>
    <col min="10523" max="10523" width="5.44166666666667" style="43" customWidth="1"/>
    <col min="10524" max="10524" width="4.55833333333333" style="43" customWidth="1"/>
    <col min="10525" max="10525" width="4.44166666666667" style="43" customWidth="1"/>
    <col min="10526" max="10526" width="8.21666666666667" style="43" customWidth="1"/>
    <col min="10527" max="10527" width="5.21666666666667" style="43" customWidth="1"/>
    <col min="10528" max="10528" width="5.44166666666667" style="43" customWidth="1"/>
    <col min="10529" max="10529" width="4.44166666666667" style="43" customWidth="1"/>
    <col min="10530" max="10530" width="5.21666666666667" style="43" customWidth="1"/>
    <col min="10531" max="10534" width="4.44166666666667" style="43" customWidth="1"/>
    <col min="10535" max="10535" width="4.55833333333333" style="43" customWidth="1"/>
    <col min="10536" max="10537" width="4.44166666666667" style="43" customWidth="1"/>
    <col min="10538" max="10538" width="5.775" style="43" customWidth="1"/>
    <col min="10539" max="10541" width="4.44166666666667" style="43" customWidth="1"/>
    <col min="10542" max="10542" width="6.775" style="43" customWidth="1"/>
    <col min="10543" max="10547" width="4.44166666666667" style="43" customWidth="1"/>
    <col min="10548" max="10548" width="3.775" style="43" customWidth="1"/>
    <col min="10549" max="10549" width="4.44166666666667" style="43" customWidth="1"/>
    <col min="10550" max="10550" width="3.775" style="43" customWidth="1"/>
    <col min="10551" max="10551" width="3.21666666666667" style="43" customWidth="1"/>
    <col min="10552" max="10552" width="5.44166666666667" style="43" customWidth="1"/>
    <col min="10553" max="10553" width="5" style="43" customWidth="1"/>
    <col min="10554" max="10555" width="6.21666666666667" style="43" customWidth="1"/>
    <col min="10556" max="10556" width="11.5583333333333" style="43" customWidth="1"/>
    <col min="10557" max="10557" width="6.21666666666667" style="43" customWidth="1"/>
    <col min="10558" max="10558" width="5" style="43" customWidth="1"/>
    <col min="10559" max="10752" width="10.2166666666667" style="43"/>
    <col min="10753" max="10757" width="4.44166666666667" style="43" customWidth="1"/>
    <col min="10758" max="10758" width="8.21666666666667" style="43" customWidth="1"/>
    <col min="10759" max="10759" width="6.21666666666667" style="43" customWidth="1"/>
    <col min="10760" max="10760" width="5.55833333333333" style="43" customWidth="1"/>
    <col min="10761" max="10761" width="6.55833333333333" style="43" customWidth="1"/>
    <col min="10762" max="10762" width="6" style="43" customWidth="1"/>
    <col min="10763" max="10763" width="5.21666666666667" style="43" customWidth="1"/>
    <col min="10764" max="10764" width="5.55833333333333" style="43" customWidth="1"/>
    <col min="10765" max="10769" width="4.44166666666667" style="43" customWidth="1"/>
    <col min="10770" max="10770" width="6.21666666666667" style="43" customWidth="1"/>
    <col min="10771" max="10771" width="7.21666666666667" style="43" customWidth="1"/>
    <col min="10772" max="10772" width="7" style="43" customWidth="1"/>
    <col min="10773" max="10773" width="5.44166666666667" style="43" customWidth="1"/>
    <col min="10774" max="10775" width="5.21666666666667" style="43" customWidth="1"/>
    <col min="10776" max="10776" width="5.775" style="43" customWidth="1"/>
    <col min="10777" max="10777" width="4.775" style="43" customWidth="1"/>
    <col min="10778" max="10778" width="5.21666666666667" style="43" customWidth="1"/>
    <col min="10779" max="10779" width="5.44166666666667" style="43" customWidth="1"/>
    <col min="10780" max="10780" width="4.55833333333333" style="43" customWidth="1"/>
    <col min="10781" max="10781" width="4.44166666666667" style="43" customWidth="1"/>
    <col min="10782" max="10782" width="8.21666666666667" style="43" customWidth="1"/>
    <col min="10783" max="10783" width="5.21666666666667" style="43" customWidth="1"/>
    <col min="10784" max="10784" width="5.44166666666667" style="43" customWidth="1"/>
    <col min="10785" max="10785" width="4.44166666666667" style="43" customWidth="1"/>
    <col min="10786" max="10786" width="5.21666666666667" style="43" customWidth="1"/>
    <col min="10787" max="10790" width="4.44166666666667" style="43" customWidth="1"/>
    <col min="10791" max="10791" width="4.55833333333333" style="43" customWidth="1"/>
    <col min="10792" max="10793" width="4.44166666666667" style="43" customWidth="1"/>
    <col min="10794" max="10794" width="5.775" style="43" customWidth="1"/>
    <col min="10795" max="10797" width="4.44166666666667" style="43" customWidth="1"/>
    <col min="10798" max="10798" width="6.775" style="43" customWidth="1"/>
    <col min="10799" max="10803" width="4.44166666666667" style="43" customWidth="1"/>
    <col min="10804" max="10804" width="3.775" style="43" customWidth="1"/>
    <col min="10805" max="10805" width="4.44166666666667" style="43" customWidth="1"/>
    <col min="10806" max="10806" width="3.775" style="43" customWidth="1"/>
    <col min="10807" max="10807" width="3.21666666666667" style="43" customWidth="1"/>
    <col min="10808" max="10808" width="5.44166666666667" style="43" customWidth="1"/>
    <col min="10809" max="10809" width="5" style="43" customWidth="1"/>
    <col min="10810" max="10811" width="6.21666666666667" style="43" customWidth="1"/>
    <col min="10812" max="10812" width="11.5583333333333" style="43" customWidth="1"/>
    <col min="10813" max="10813" width="6.21666666666667" style="43" customWidth="1"/>
    <col min="10814" max="10814" width="5" style="43" customWidth="1"/>
    <col min="10815" max="11008" width="10.2166666666667" style="43"/>
    <col min="11009" max="11013" width="4.44166666666667" style="43" customWidth="1"/>
    <col min="11014" max="11014" width="8.21666666666667" style="43" customWidth="1"/>
    <col min="11015" max="11015" width="6.21666666666667" style="43" customWidth="1"/>
    <col min="11016" max="11016" width="5.55833333333333" style="43" customWidth="1"/>
    <col min="11017" max="11017" width="6.55833333333333" style="43" customWidth="1"/>
    <col min="11018" max="11018" width="6" style="43" customWidth="1"/>
    <col min="11019" max="11019" width="5.21666666666667" style="43" customWidth="1"/>
    <col min="11020" max="11020" width="5.55833333333333" style="43" customWidth="1"/>
    <col min="11021" max="11025" width="4.44166666666667" style="43" customWidth="1"/>
    <col min="11026" max="11026" width="6.21666666666667" style="43" customWidth="1"/>
    <col min="11027" max="11027" width="7.21666666666667" style="43" customWidth="1"/>
    <col min="11028" max="11028" width="7" style="43" customWidth="1"/>
    <col min="11029" max="11029" width="5.44166666666667" style="43" customWidth="1"/>
    <col min="11030" max="11031" width="5.21666666666667" style="43" customWidth="1"/>
    <col min="11032" max="11032" width="5.775" style="43" customWidth="1"/>
    <col min="11033" max="11033" width="4.775" style="43" customWidth="1"/>
    <col min="11034" max="11034" width="5.21666666666667" style="43" customWidth="1"/>
    <col min="11035" max="11035" width="5.44166666666667" style="43" customWidth="1"/>
    <col min="11036" max="11036" width="4.55833333333333" style="43" customWidth="1"/>
    <col min="11037" max="11037" width="4.44166666666667" style="43" customWidth="1"/>
    <col min="11038" max="11038" width="8.21666666666667" style="43" customWidth="1"/>
    <col min="11039" max="11039" width="5.21666666666667" style="43" customWidth="1"/>
    <col min="11040" max="11040" width="5.44166666666667" style="43" customWidth="1"/>
    <col min="11041" max="11041" width="4.44166666666667" style="43" customWidth="1"/>
    <col min="11042" max="11042" width="5.21666666666667" style="43" customWidth="1"/>
    <col min="11043" max="11046" width="4.44166666666667" style="43" customWidth="1"/>
    <col min="11047" max="11047" width="4.55833333333333" style="43" customWidth="1"/>
    <col min="11048" max="11049" width="4.44166666666667" style="43" customWidth="1"/>
    <col min="11050" max="11050" width="5.775" style="43" customWidth="1"/>
    <col min="11051" max="11053" width="4.44166666666667" style="43" customWidth="1"/>
    <col min="11054" max="11054" width="6.775" style="43" customWidth="1"/>
    <col min="11055" max="11059" width="4.44166666666667" style="43" customWidth="1"/>
    <col min="11060" max="11060" width="3.775" style="43" customWidth="1"/>
    <col min="11061" max="11061" width="4.44166666666667" style="43" customWidth="1"/>
    <col min="11062" max="11062" width="3.775" style="43" customWidth="1"/>
    <col min="11063" max="11063" width="3.21666666666667" style="43" customWidth="1"/>
    <col min="11064" max="11064" width="5.44166666666667" style="43" customWidth="1"/>
    <col min="11065" max="11065" width="5" style="43" customWidth="1"/>
    <col min="11066" max="11067" width="6.21666666666667" style="43" customWidth="1"/>
    <col min="11068" max="11068" width="11.5583333333333" style="43" customWidth="1"/>
    <col min="11069" max="11069" width="6.21666666666667" style="43" customWidth="1"/>
    <col min="11070" max="11070" width="5" style="43" customWidth="1"/>
    <col min="11071" max="11264" width="10.2166666666667" style="43"/>
    <col min="11265" max="11269" width="4.44166666666667" style="43" customWidth="1"/>
    <col min="11270" max="11270" width="8.21666666666667" style="43" customWidth="1"/>
    <col min="11271" max="11271" width="6.21666666666667" style="43" customWidth="1"/>
    <col min="11272" max="11272" width="5.55833333333333" style="43" customWidth="1"/>
    <col min="11273" max="11273" width="6.55833333333333" style="43" customWidth="1"/>
    <col min="11274" max="11274" width="6" style="43" customWidth="1"/>
    <col min="11275" max="11275" width="5.21666666666667" style="43" customWidth="1"/>
    <col min="11276" max="11276" width="5.55833333333333" style="43" customWidth="1"/>
    <col min="11277" max="11281" width="4.44166666666667" style="43" customWidth="1"/>
    <col min="11282" max="11282" width="6.21666666666667" style="43" customWidth="1"/>
    <col min="11283" max="11283" width="7.21666666666667" style="43" customWidth="1"/>
    <col min="11284" max="11284" width="7" style="43" customWidth="1"/>
    <col min="11285" max="11285" width="5.44166666666667" style="43" customWidth="1"/>
    <col min="11286" max="11287" width="5.21666666666667" style="43" customWidth="1"/>
    <col min="11288" max="11288" width="5.775" style="43" customWidth="1"/>
    <col min="11289" max="11289" width="4.775" style="43" customWidth="1"/>
    <col min="11290" max="11290" width="5.21666666666667" style="43" customWidth="1"/>
    <col min="11291" max="11291" width="5.44166666666667" style="43" customWidth="1"/>
    <col min="11292" max="11292" width="4.55833333333333" style="43" customWidth="1"/>
    <col min="11293" max="11293" width="4.44166666666667" style="43" customWidth="1"/>
    <col min="11294" max="11294" width="8.21666666666667" style="43" customWidth="1"/>
    <col min="11295" max="11295" width="5.21666666666667" style="43" customWidth="1"/>
    <col min="11296" max="11296" width="5.44166666666667" style="43" customWidth="1"/>
    <col min="11297" max="11297" width="4.44166666666667" style="43" customWidth="1"/>
    <col min="11298" max="11298" width="5.21666666666667" style="43" customWidth="1"/>
    <col min="11299" max="11302" width="4.44166666666667" style="43" customWidth="1"/>
    <col min="11303" max="11303" width="4.55833333333333" style="43" customWidth="1"/>
    <col min="11304" max="11305" width="4.44166666666667" style="43" customWidth="1"/>
    <col min="11306" max="11306" width="5.775" style="43" customWidth="1"/>
    <col min="11307" max="11309" width="4.44166666666667" style="43" customWidth="1"/>
    <col min="11310" max="11310" width="6.775" style="43" customWidth="1"/>
    <col min="11311" max="11315" width="4.44166666666667" style="43" customWidth="1"/>
    <col min="11316" max="11316" width="3.775" style="43" customWidth="1"/>
    <col min="11317" max="11317" width="4.44166666666667" style="43" customWidth="1"/>
    <col min="11318" max="11318" width="3.775" style="43" customWidth="1"/>
    <col min="11319" max="11319" width="3.21666666666667" style="43" customWidth="1"/>
    <col min="11320" max="11320" width="5.44166666666667" style="43" customWidth="1"/>
    <col min="11321" max="11321" width="5" style="43" customWidth="1"/>
    <col min="11322" max="11323" width="6.21666666666667" style="43" customWidth="1"/>
    <col min="11324" max="11324" width="11.5583333333333" style="43" customWidth="1"/>
    <col min="11325" max="11325" width="6.21666666666667" style="43" customWidth="1"/>
    <col min="11326" max="11326" width="5" style="43" customWidth="1"/>
    <col min="11327" max="11520" width="10.2166666666667" style="43"/>
    <col min="11521" max="11525" width="4.44166666666667" style="43" customWidth="1"/>
    <col min="11526" max="11526" width="8.21666666666667" style="43" customWidth="1"/>
    <col min="11527" max="11527" width="6.21666666666667" style="43" customWidth="1"/>
    <col min="11528" max="11528" width="5.55833333333333" style="43" customWidth="1"/>
    <col min="11529" max="11529" width="6.55833333333333" style="43" customWidth="1"/>
    <col min="11530" max="11530" width="6" style="43" customWidth="1"/>
    <col min="11531" max="11531" width="5.21666666666667" style="43" customWidth="1"/>
    <col min="11532" max="11532" width="5.55833333333333" style="43" customWidth="1"/>
    <col min="11533" max="11537" width="4.44166666666667" style="43" customWidth="1"/>
    <col min="11538" max="11538" width="6.21666666666667" style="43" customWidth="1"/>
    <col min="11539" max="11539" width="7.21666666666667" style="43" customWidth="1"/>
    <col min="11540" max="11540" width="7" style="43" customWidth="1"/>
    <col min="11541" max="11541" width="5.44166666666667" style="43" customWidth="1"/>
    <col min="11542" max="11543" width="5.21666666666667" style="43" customWidth="1"/>
    <col min="11544" max="11544" width="5.775" style="43" customWidth="1"/>
    <col min="11545" max="11545" width="4.775" style="43" customWidth="1"/>
    <col min="11546" max="11546" width="5.21666666666667" style="43" customWidth="1"/>
    <col min="11547" max="11547" width="5.44166666666667" style="43" customWidth="1"/>
    <col min="11548" max="11548" width="4.55833333333333" style="43" customWidth="1"/>
    <col min="11549" max="11549" width="4.44166666666667" style="43" customWidth="1"/>
    <col min="11550" max="11550" width="8.21666666666667" style="43" customWidth="1"/>
    <col min="11551" max="11551" width="5.21666666666667" style="43" customWidth="1"/>
    <col min="11552" max="11552" width="5.44166666666667" style="43" customWidth="1"/>
    <col min="11553" max="11553" width="4.44166666666667" style="43" customWidth="1"/>
    <col min="11554" max="11554" width="5.21666666666667" style="43" customWidth="1"/>
    <col min="11555" max="11558" width="4.44166666666667" style="43" customWidth="1"/>
    <col min="11559" max="11559" width="4.55833333333333" style="43" customWidth="1"/>
    <col min="11560" max="11561" width="4.44166666666667" style="43" customWidth="1"/>
    <col min="11562" max="11562" width="5.775" style="43" customWidth="1"/>
    <col min="11563" max="11565" width="4.44166666666667" style="43" customWidth="1"/>
    <col min="11566" max="11566" width="6.775" style="43" customWidth="1"/>
    <col min="11567" max="11571" width="4.44166666666667" style="43" customWidth="1"/>
    <col min="11572" max="11572" width="3.775" style="43" customWidth="1"/>
    <col min="11573" max="11573" width="4.44166666666667" style="43" customWidth="1"/>
    <col min="11574" max="11574" width="3.775" style="43" customWidth="1"/>
    <col min="11575" max="11575" width="3.21666666666667" style="43" customWidth="1"/>
    <col min="11576" max="11576" width="5.44166666666667" style="43" customWidth="1"/>
    <col min="11577" max="11577" width="5" style="43" customWidth="1"/>
    <col min="11578" max="11579" width="6.21666666666667" style="43" customWidth="1"/>
    <col min="11580" max="11580" width="11.5583333333333" style="43" customWidth="1"/>
    <col min="11581" max="11581" width="6.21666666666667" style="43" customWidth="1"/>
    <col min="11582" max="11582" width="5" style="43" customWidth="1"/>
    <col min="11583" max="11776" width="10.2166666666667" style="43"/>
    <col min="11777" max="11781" width="4.44166666666667" style="43" customWidth="1"/>
    <col min="11782" max="11782" width="8.21666666666667" style="43" customWidth="1"/>
    <col min="11783" max="11783" width="6.21666666666667" style="43" customWidth="1"/>
    <col min="11784" max="11784" width="5.55833333333333" style="43" customWidth="1"/>
    <col min="11785" max="11785" width="6.55833333333333" style="43" customWidth="1"/>
    <col min="11786" max="11786" width="6" style="43" customWidth="1"/>
    <col min="11787" max="11787" width="5.21666666666667" style="43" customWidth="1"/>
    <col min="11788" max="11788" width="5.55833333333333" style="43" customWidth="1"/>
    <col min="11789" max="11793" width="4.44166666666667" style="43" customWidth="1"/>
    <col min="11794" max="11794" width="6.21666666666667" style="43" customWidth="1"/>
    <col min="11795" max="11795" width="7.21666666666667" style="43" customWidth="1"/>
    <col min="11796" max="11796" width="7" style="43" customWidth="1"/>
    <col min="11797" max="11797" width="5.44166666666667" style="43" customWidth="1"/>
    <col min="11798" max="11799" width="5.21666666666667" style="43" customWidth="1"/>
    <col min="11800" max="11800" width="5.775" style="43" customWidth="1"/>
    <col min="11801" max="11801" width="4.775" style="43" customWidth="1"/>
    <col min="11802" max="11802" width="5.21666666666667" style="43" customWidth="1"/>
    <col min="11803" max="11803" width="5.44166666666667" style="43" customWidth="1"/>
    <col min="11804" max="11804" width="4.55833333333333" style="43" customWidth="1"/>
    <col min="11805" max="11805" width="4.44166666666667" style="43" customWidth="1"/>
    <col min="11806" max="11806" width="8.21666666666667" style="43" customWidth="1"/>
    <col min="11807" max="11807" width="5.21666666666667" style="43" customWidth="1"/>
    <col min="11808" max="11808" width="5.44166666666667" style="43" customWidth="1"/>
    <col min="11809" max="11809" width="4.44166666666667" style="43" customWidth="1"/>
    <col min="11810" max="11810" width="5.21666666666667" style="43" customWidth="1"/>
    <col min="11811" max="11814" width="4.44166666666667" style="43" customWidth="1"/>
    <col min="11815" max="11815" width="4.55833333333333" style="43" customWidth="1"/>
    <col min="11816" max="11817" width="4.44166666666667" style="43" customWidth="1"/>
    <col min="11818" max="11818" width="5.775" style="43" customWidth="1"/>
    <col min="11819" max="11821" width="4.44166666666667" style="43" customWidth="1"/>
    <col min="11822" max="11822" width="6.775" style="43" customWidth="1"/>
    <col min="11823" max="11827" width="4.44166666666667" style="43" customWidth="1"/>
    <col min="11828" max="11828" width="3.775" style="43" customWidth="1"/>
    <col min="11829" max="11829" width="4.44166666666667" style="43" customWidth="1"/>
    <col min="11830" max="11830" width="3.775" style="43" customWidth="1"/>
    <col min="11831" max="11831" width="3.21666666666667" style="43" customWidth="1"/>
    <col min="11832" max="11832" width="5.44166666666667" style="43" customWidth="1"/>
    <col min="11833" max="11833" width="5" style="43" customWidth="1"/>
    <col min="11834" max="11835" width="6.21666666666667" style="43" customWidth="1"/>
    <col min="11836" max="11836" width="11.5583333333333" style="43" customWidth="1"/>
    <col min="11837" max="11837" width="6.21666666666667" style="43" customWidth="1"/>
    <col min="11838" max="11838" width="5" style="43" customWidth="1"/>
    <col min="11839" max="12032" width="10.2166666666667" style="43"/>
    <col min="12033" max="12037" width="4.44166666666667" style="43" customWidth="1"/>
    <col min="12038" max="12038" width="8.21666666666667" style="43" customWidth="1"/>
    <col min="12039" max="12039" width="6.21666666666667" style="43" customWidth="1"/>
    <col min="12040" max="12040" width="5.55833333333333" style="43" customWidth="1"/>
    <col min="12041" max="12041" width="6.55833333333333" style="43" customWidth="1"/>
    <col min="12042" max="12042" width="6" style="43" customWidth="1"/>
    <col min="12043" max="12043" width="5.21666666666667" style="43" customWidth="1"/>
    <col min="12044" max="12044" width="5.55833333333333" style="43" customWidth="1"/>
    <col min="12045" max="12049" width="4.44166666666667" style="43" customWidth="1"/>
    <col min="12050" max="12050" width="6.21666666666667" style="43" customWidth="1"/>
    <col min="12051" max="12051" width="7.21666666666667" style="43" customWidth="1"/>
    <col min="12052" max="12052" width="7" style="43" customWidth="1"/>
    <col min="12053" max="12053" width="5.44166666666667" style="43" customWidth="1"/>
    <col min="12054" max="12055" width="5.21666666666667" style="43" customWidth="1"/>
    <col min="12056" max="12056" width="5.775" style="43" customWidth="1"/>
    <col min="12057" max="12057" width="4.775" style="43" customWidth="1"/>
    <col min="12058" max="12058" width="5.21666666666667" style="43" customWidth="1"/>
    <col min="12059" max="12059" width="5.44166666666667" style="43" customWidth="1"/>
    <col min="12060" max="12060" width="4.55833333333333" style="43" customWidth="1"/>
    <col min="12061" max="12061" width="4.44166666666667" style="43" customWidth="1"/>
    <col min="12062" max="12062" width="8.21666666666667" style="43" customWidth="1"/>
    <col min="12063" max="12063" width="5.21666666666667" style="43" customWidth="1"/>
    <col min="12064" max="12064" width="5.44166666666667" style="43" customWidth="1"/>
    <col min="12065" max="12065" width="4.44166666666667" style="43" customWidth="1"/>
    <col min="12066" max="12066" width="5.21666666666667" style="43" customWidth="1"/>
    <col min="12067" max="12070" width="4.44166666666667" style="43" customWidth="1"/>
    <col min="12071" max="12071" width="4.55833333333333" style="43" customWidth="1"/>
    <col min="12072" max="12073" width="4.44166666666667" style="43" customWidth="1"/>
    <col min="12074" max="12074" width="5.775" style="43" customWidth="1"/>
    <col min="12075" max="12077" width="4.44166666666667" style="43" customWidth="1"/>
    <col min="12078" max="12078" width="6.775" style="43" customWidth="1"/>
    <col min="12079" max="12083" width="4.44166666666667" style="43" customWidth="1"/>
    <col min="12084" max="12084" width="3.775" style="43" customWidth="1"/>
    <col min="12085" max="12085" width="4.44166666666667" style="43" customWidth="1"/>
    <col min="12086" max="12086" width="3.775" style="43" customWidth="1"/>
    <col min="12087" max="12087" width="3.21666666666667" style="43" customWidth="1"/>
    <col min="12088" max="12088" width="5.44166666666667" style="43" customWidth="1"/>
    <col min="12089" max="12089" width="5" style="43" customWidth="1"/>
    <col min="12090" max="12091" width="6.21666666666667" style="43" customWidth="1"/>
    <col min="12092" max="12092" width="11.5583333333333" style="43" customWidth="1"/>
    <col min="12093" max="12093" width="6.21666666666667" style="43" customWidth="1"/>
    <col min="12094" max="12094" width="5" style="43" customWidth="1"/>
    <col min="12095" max="12288" width="10.2166666666667" style="43"/>
    <col min="12289" max="12293" width="4.44166666666667" style="43" customWidth="1"/>
    <col min="12294" max="12294" width="8.21666666666667" style="43" customWidth="1"/>
    <col min="12295" max="12295" width="6.21666666666667" style="43" customWidth="1"/>
    <col min="12296" max="12296" width="5.55833333333333" style="43" customWidth="1"/>
    <col min="12297" max="12297" width="6.55833333333333" style="43" customWidth="1"/>
    <col min="12298" max="12298" width="6" style="43" customWidth="1"/>
    <col min="12299" max="12299" width="5.21666666666667" style="43" customWidth="1"/>
    <col min="12300" max="12300" width="5.55833333333333" style="43" customWidth="1"/>
    <col min="12301" max="12305" width="4.44166666666667" style="43" customWidth="1"/>
    <col min="12306" max="12306" width="6.21666666666667" style="43" customWidth="1"/>
    <col min="12307" max="12307" width="7.21666666666667" style="43" customWidth="1"/>
    <col min="12308" max="12308" width="7" style="43" customWidth="1"/>
    <col min="12309" max="12309" width="5.44166666666667" style="43" customWidth="1"/>
    <col min="12310" max="12311" width="5.21666666666667" style="43" customWidth="1"/>
    <col min="12312" max="12312" width="5.775" style="43" customWidth="1"/>
    <col min="12313" max="12313" width="4.775" style="43" customWidth="1"/>
    <col min="12314" max="12314" width="5.21666666666667" style="43" customWidth="1"/>
    <col min="12315" max="12315" width="5.44166666666667" style="43" customWidth="1"/>
    <col min="12316" max="12316" width="4.55833333333333" style="43" customWidth="1"/>
    <col min="12317" max="12317" width="4.44166666666667" style="43" customWidth="1"/>
    <col min="12318" max="12318" width="8.21666666666667" style="43" customWidth="1"/>
    <col min="12319" max="12319" width="5.21666666666667" style="43" customWidth="1"/>
    <col min="12320" max="12320" width="5.44166666666667" style="43" customWidth="1"/>
    <col min="12321" max="12321" width="4.44166666666667" style="43" customWidth="1"/>
    <col min="12322" max="12322" width="5.21666666666667" style="43" customWidth="1"/>
    <col min="12323" max="12326" width="4.44166666666667" style="43" customWidth="1"/>
    <col min="12327" max="12327" width="4.55833333333333" style="43" customWidth="1"/>
    <col min="12328" max="12329" width="4.44166666666667" style="43" customWidth="1"/>
    <col min="12330" max="12330" width="5.775" style="43" customWidth="1"/>
    <col min="12331" max="12333" width="4.44166666666667" style="43" customWidth="1"/>
    <col min="12334" max="12334" width="6.775" style="43" customWidth="1"/>
    <col min="12335" max="12339" width="4.44166666666667" style="43" customWidth="1"/>
    <col min="12340" max="12340" width="3.775" style="43" customWidth="1"/>
    <col min="12341" max="12341" width="4.44166666666667" style="43" customWidth="1"/>
    <col min="12342" max="12342" width="3.775" style="43" customWidth="1"/>
    <col min="12343" max="12343" width="3.21666666666667" style="43" customWidth="1"/>
    <col min="12344" max="12344" width="5.44166666666667" style="43" customWidth="1"/>
    <col min="12345" max="12345" width="5" style="43" customWidth="1"/>
    <col min="12346" max="12347" width="6.21666666666667" style="43" customWidth="1"/>
    <col min="12348" max="12348" width="11.5583333333333" style="43" customWidth="1"/>
    <col min="12349" max="12349" width="6.21666666666667" style="43" customWidth="1"/>
    <col min="12350" max="12350" width="5" style="43" customWidth="1"/>
    <col min="12351" max="12544" width="10.2166666666667" style="43"/>
    <col min="12545" max="12549" width="4.44166666666667" style="43" customWidth="1"/>
    <col min="12550" max="12550" width="8.21666666666667" style="43" customWidth="1"/>
    <col min="12551" max="12551" width="6.21666666666667" style="43" customWidth="1"/>
    <col min="12552" max="12552" width="5.55833333333333" style="43" customWidth="1"/>
    <col min="12553" max="12553" width="6.55833333333333" style="43" customWidth="1"/>
    <col min="12554" max="12554" width="6" style="43" customWidth="1"/>
    <col min="12555" max="12555" width="5.21666666666667" style="43" customWidth="1"/>
    <col min="12556" max="12556" width="5.55833333333333" style="43" customWidth="1"/>
    <col min="12557" max="12561" width="4.44166666666667" style="43" customWidth="1"/>
    <col min="12562" max="12562" width="6.21666666666667" style="43" customWidth="1"/>
    <col min="12563" max="12563" width="7.21666666666667" style="43" customWidth="1"/>
    <col min="12564" max="12564" width="7" style="43" customWidth="1"/>
    <col min="12565" max="12565" width="5.44166666666667" style="43" customWidth="1"/>
    <col min="12566" max="12567" width="5.21666666666667" style="43" customWidth="1"/>
    <col min="12568" max="12568" width="5.775" style="43" customWidth="1"/>
    <col min="12569" max="12569" width="4.775" style="43" customWidth="1"/>
    <col min="12570" max="12570" width="5.21666666666667" style="43" customWidth="1"/>
    <col min="12571" max="12571" width="5.44166666666667" style="43" customWidth="1"/>
    <col min="12572" max="12572" width="4.55833333333333" style="43" customWidth="1"/>
    <col min="12573" max="12573" width="4.44166666666667" style="43" customWidth="1"/>
    <col min="12574" max="12574" width="8.21666666666667" style="43" customWidth="1"/>
    <col min="12575" max="12575" width="5.21666666666667" style="43" customWidth="1"/>
    <col min="12576" max="12576" width="5.44166666666667" style="43" customWidth="1"/>
    <col min="12577" max="12577" width="4.44166666666667" style="43" customWidth="1"/>
    <col min="12578" max="12578" width="5.21666666666667" style="43" customWidth="1"/>
    <col min="12579" max="12582" width="4.44166666666667" style="43" customWidth="1"/>
    <col min="12583" max="12583" width="4.55833333333333" style="43" customWidth="1"/>
    <col min="12584" max="12585" width="4.44166666666667" style="43" customWidth="1"/>
    <col min="12586" max="12586" width="5.775" style="43" customWidth="1"/>
    <col min="12587" max="12589" width="4.44166666666667" style="43" customWidth="1"/>
    <col min="12590" max="12590" width="6.775" style="43" customWidth="1"/>
    <col min="12591" max="12595" width="4.44166666666667" style="43" customWidth="1"/>
    <col min="12596" max="12596" width="3.775" style="43" customWidth="1"/>
    <col min="12597" max="12597" width="4.44166666666667" style="43" customWidth="1"/>
    <col min="12598" max="12598" width="3.775" style="43" customWidth="1"/>
    <col min="12599" max="12599" width="3.21666666666667" style="43" customWidth="1"/>
    <col min="12600" max="12600" width="5.44166666666667" style="43" customWidth="1"/>
    <col min="12601" max="12601" width="5" style="43" customWidth="1"/>
    <col min="12602" max="12603" width="6.21666666666667" style="43" customWidth="1"/>
    <col min="12604" max="12604" width="11.5583333333333" style="43" customWidth="1"/>
    <col min="12605" max="12605" width="6.21666666666667" style="43" customWidth="1"/>
    <col min="12606" max="12606" width="5" style="43" customWidth="1"/>
    <col min="12607" max="12800" width="10.2166666666667" style="43"/>
    <col min="12801" max="12805" width="4.44166666666667" style="43" customWidth="1"/>
    <col min="12806" max="12806" width="8.21666666666667" style="43" customWidth="1"/>
    <col min="12807" max="12807" width="6.21666666666667" style="43" customWidth="1"/>
    <col min="12808" max="12808" width="5.55833333333333" style="43" customWidth="1"/>
    <col min="12809" max="12809" width="6.55833333333333" style="43" customWidth="1"/>
    <col min="12810" max="12810" width="6" style="43" customWidth="1"/>
    <col min="12811" max="12811" width="5.21666666666667" style="43" customWidth="1"/>
    <col min="12812" max="12812" width="5.55833333333333" style="43" customWidth="1"/>
    <col min="12813" max="12817" width="4.44166666666667" style="43" customWidth="1"/>
    <col min="12818" max="12818" width="6.21666666666667" style="43" customWidth="1"/>
    <col min="12819" max="12819" width="7.21666666666667" style="43" customWidth="1"/>
    <col min="12820" max="12820" width="7" style="43" customWidth="1"/>
    <col min="12821" max="12821" width="5.44166666666667" style="43" customWidth="1"/>
    <col min="12822" max="12823" width="5.21666666666667" style="43" customWidth="1"/>
    <col min="12824" max="12824" width="5.775" style="43" customWidth="1"/>
    <col min="12825" max="12825" width="4.775" style="43" customWidth="1"/>
    <col min="12826" max="12826" width="5.21666666666667" style="43" customWidth="1"/>
    <col min="12827" max="12827" width="5.44166666666667" style="43" customWidth="1"/>
    <col min="12828" max="12828" width="4.55833333333333" style="43" customWidth="1"/>
    <col min="12829" max="12829" width="4.44166666666667" style="43" customWidth="1"/>
    <col min="12830" max="12830" width="8.21666666666667" style="43" customWidth="1"/>
    <col min="12831" max="12831" width="5.21666666666667" style="43" customWidth="1"/>
    <col min="12832" max="12832" width="5.44166666666667" style="43" customWidth="1"/>
    <col min="12833" max="12833" width="4.44166666666667" style="43" customWidth="1"/>
    <col min="12834" max="12834" width="5.21666666666667" style="43" customWidth="1"/>
    <col min="12835" max="12838" width="4.44166666666667" style="43" customWidth="1"/>
    <col min="12839" max="12839" width="4.55833333333333" style="43" customWidth="1"/>
    <col min="12840" max="12841" width="4.44166666666667" style="43" customWidth="1"/>
    <col min="12842" max="12842" width="5.775" style="43" customWidth="1"/>
    <col min="12843" max="12845" width="4.44166666666667" style="43" customWidth="1"/>
    <col min="12846" max="12846" width="6.775" style="43" customWidth="1"/>
    <col min="12847" max="12851" width="4.44166666666667" style="43" customWidth="1"/>
    <col min="12852" max="12852" width="3.775" style="43" customWidth="1"/>
    <col min="12853" max="12853" width="4.44166666666667" style="43" customWidth="1"/>
    <col min="12854" max="12854" width="3.775" style="43" customWidth="1"/>
    <col min="12855" max="12855" width="3.21666666666667" style="43" customWidth="1"/>
    <col min="12856" max="12856" width="5.44166666666667" style="43" customWidth="1"/>
    <col min="12857" max="12857" width="5" style="43" customWidth="1"/>
    <col min="12858" max="12859" width="6.21666666666667" style="43" customWidth="1"/>
    <col min="12860" max="12860" width="11.5583333333333" style="43" customWidth="1"/>
    <col min="12861" max="12861" width="6.21666666666667" style="43" customWidth="1"/>
    <col min="12862" max="12862" width="5" style="43" customWidth="1"/>
    <col min="12863" max="13056" width="10.2166666666667" style="43"/>
    <col min="13057" max="13061" width="4.44166666666667" style="43" customWidth="1"/>
    <col min="13062" max="13062" width="8.21666666666667" style="43" customWidth="1"/>
    <col min="13063" max="13063" width="6.21666666666667" style="43" customWidth="1"/>
    <col min="13064" max="13064" width="5.55833333333333" style="43" customWidth="1"/>
    <col min="13065" max="13065" width="6.55833333333333" style="43" customWidth="1"/>
    <col min="13066" max="13066" width="6" style="43" customWidth="1"/>
    <col min="13067" max="13067" width="5.21666666666667" style="43" customWidth="1"/>
    <col min="13068" max="13068" width="5.55833333333333" style="43" customWidth="1"/>
    <col min="13069" max="13073" width="4.44166666666667" style="43" customWidth="1"/>
    <col min="13074" max="13074" width="6.21666666666667" style="43" customWidth="1"/>
    <col min="13075" max="13075" width="7.21666666666667" style="43" customWidth="1"/>
    <col min="13076" max="13076" width="7" style="43" customWidth="1"/>
    <col min="13077" max="13077" width="5.44166666666667" style="43" customWidth="1"/>
    <col min="13078" max="13079" width="5.21666666666667" style="43" customWidth="1"/>
    <col min="13080" max="13080" width="5.775" style="43" customWidth="1"/>
    <col min="13081" max="13081" width="4.775" style="43" customWidth="1"/>
    <col min="13082" max="13082" width="5.21666666666667" style="43" customWidth="1"/>
    <col min="13083" max="13083" width="5.44166666666667" style="43" customWidth="1"/>
    <col min="13084" max="13084" width="4.55833333333333" style="43" customWidth="1"/>
    <col min="13085" max="13085" width="4.44166666666667" style="43" customWidth="1"/>
    <col min="13086" max="13086" width="8.21666666666667" style="43" customWidth="1"/>
    <col min="13087" max="13087" width="5.21666666666667" style="43" customWidth="1"/>
    <col min="13088" max="13088" width="5.44166666666667" style="43" customWidth="1"/>
    <col min="13089" max="13089" width="4.44166666666667" style="43" customWidth="1"/>
    <col min="13090" max="13090" width="5.21666666666667" style="43" customWidth="1"/>
    <col min="13091" max="13094" width="4.44166666666667" style="43" customWidth="1"/>
    <col min="13095" max="13095" width="4.55833333333333" style="43" customWidth="1"/>
    <col min="13096" max="13097" width="4.44166666666667" style="43" customWidth="1"/>
    <col min="13098" max="13098" width="5.775" style="43" customWidth="1"/>
    <col min="13099" max="13101" width="4.44166666666667" style="43" customWidth="1"/>
    <col min="13102" max="13102" width="6.775" style="43" customWidth="1"/>
    <col min="13103" max="13107" width="4.44166666666667" style="43" customWidth="1"/>
    <col min="13108" max="13108" width="3.775" style="43" customWidth="1"/>
    <col min="13109" max="13109" width="4.44166666666667" style="43" customWidth="1"/>
    <col min="13110" max="13110" width="3.775" style="43" customWidth="1"/>
    <col min="13111" max="13111" width="3.21666666666667" style="43" customWidth="1"/>
    <col min="13112" max="13112" width="5.44166666666667" style="43" customWidth="1"/>
    <col min="13113" max="13113" width="5" style="43" customWidth="1"/>
    <col min="13114" max="13115" width="6.21666666666667" style="43" customWidth="1"/>
    <col min="13116" max="13116" width="11.5583333333333" style="43" customWidth="1"/>
    <col min="13117" max="13117" width="6.21666666666667" style="43" customWidth="1"/>
    <col min="13118" max="13118" width="5" style="43" customWidth="1"/>
    <col min="13119" max="13312" width="10.2166666666667" style="43"/>
    <col min="13313" max="13317" width="4.44166666666667" style="43" customWidth="1"/>
    <col min="13318" max="13318" width="8.21666666666667" style="43" customWidth="1"/>
    <col min="13319" max="13319" width="6.21666666666667" style="43" customWidth="1"/>
    <col min="13320" max="13320" width="5.55833333333333" style="43" customWidth="1"/>
    <col min="13321" max="13321" width="6.55833333333333" style="43" customWidth="1"/>
    <col min="13322" max="13322" width="6" style="43" customWidth="1"/>
    <col min="13323" max="13323" width="5.21666666666667" style="43" customWidth="1"/>
    <col min="13324" max="13324" width="5.55833333333333" style="43" customWidth="1"/>
    <col min="13325" max="13329" width="4.44166666666667" style="43" customWidth="1"/>
    <col min="13330" max="13330" width="6.21666666666667" style="43" customWidth="1"/>
    <col min="13331" max="13331" width="7.21666666666667" style="43" customWidth="1"/>
    <col min="13332" max="13332" width="7" style="43" customWidth="1"/>
    <col min="13333" max="13333" width="5.44166666666667" style="43" customWidth="1"/>
    <col min="13334" max="13335" width="5.21666666666667" style="43" customWidth="1"/>
    <col min="13336" max="13336" width="5.775" style="43" customWidth="1"/>
    <col min="13337" max="13337" width="4.775" style="43" customWidth="1"/>
    <col min="13338" max="13338" width="5.21666666666667" style="43" customWidth="1"/>
    <col min="13339" max="13339" width="5.44166666666667" style="43" customWidth="1"/>
    <col min="13340" max="13340" width="4.55833333333333" style="43" customWidth="1"/>
    <col min="13341" max="13341" width="4.44166666666667" style="43" customWidth="1"/>
    <col min="13342" max="13342" width="8.21666666666667" style="43" customWidth="1"/>
    <col min="13343" max="13343" width="5.21666666666667" style="43" customWidth="1"/>
    <col min="13344" max="13344" width="5.44166666666667" style="43" customWidth="1"/>
    <col min="13345" max="13345" width="4.44166666666667" style="43" customWidth="1"/>
    <col min="13346" max="13346" width="5.21666666666667" style="43" customWidth="1"/>
    <col min="13347" max="13350" width="4.44166666666667" style="43" customWidth="1"/>
    <col min="13351" max="13351" width="4.55833333333333" style="43" customWidth="1"/>
    <col min="13352" max="13353" width="4.44166666666667" style="43" customWidth="1"/>
    <col min="13354" max="13354" width="5.775" style="43" customWidth="1"/>
    <col min="13355" max="13357" width="4.44166666666667" style="43" customWidth="1"/>
    <col min="13358" max="13358" width="6.775" style="43" customWidth="1"/>
    <col min="13359" max="13363" width="4.44166666666667" style="43" customWidth="1"/>
    <col min="13364" max="13364" width="3.775" style="43" customWidth="1"/>
    <col min="13365" max="13365" width="4.44166666666667" style="43" customWidth="1"/>
    <col min="13366" max="13366" width="3.775" style="43" customWidth="1"/>
    <col min="13367" max="13367" width="3.21666666666667" style="43" customWidth="1"/>
    <col min="13368" max="13368" width="5.44166666666667" style="43" customWidth="1"/>
    <col min="13369" max="13369" width="5" style="43" customWidth="1"/>
    <col min="13370" max="13371" width="6.21666666666667" style="43" customWidth="1"/>
    <col min="13372" max="13372" width="11.5583333333333" style="43" customWidth="1"/>
    <col min="13373" max="13373" width="6.21666666666667" style="43" customWidth="1"/>
    <col min="13374" max="13374" width="5" style="43" customWidth="1"/>
    <col min="13375" max="13568" width="10.2166666666667" style="43"/>
    <col min="13569" max="13573" width="4.44166666666667" style="43" customWidth="1"/>
    <col min="13574" max="13574" width="8.21666666666667" style="43" customWidth="1"/>
    <col min="13575" max="13575" width="6.21666666666667" style="43" customWidth="1"/>
    <col min="13576" max="13576" width="5.55833333333333" style="43" customWidth="1"/>
    <col min="13577" max="13577" width="6.55833333333333" style="43" customWidth="1"/>
    <col min="13578" max="13578" width="6" style="43" customWidth="1"/>
    <col min="13579" max="13579" width="5.21666666666667" style="43" customWidth="1"/>
    <col min="13580" max="13580" width="5.55833333333333" style="43" customWidth="1"/>
    <col min="13581" max="13585" width="4.44166666666667" style="43" customWidth="1"/>
    <col min="13586" max="13586" width="6.21666666666667" style="43" customWidth="1"/>
    <col min="13587" max="13587" width="7.21666666666667" style="43" customWidth="1"/>
    <col min="13588" max="13588" width="7" style="43" customWidth="1"/>
    <col min="13589" max="13589" width="5.44166666666667" style="43" customWidth="1"/>
    <col min="13590" max="13591" width="5.21666666666667" style="43" customWidth="1"/>
    <col min="13592" max="13592" width="5.775" style="43" customWidth="1"/>
    <col min="13593" max="13593" width="4.775" style="43" customWidth="1"/>
    <col min="13594" max="13594" width="5.21666666666667" style="43" customWidth="1"/>
    <col min="13595" max="13595" width="5.44166666666667" style="43" customWidth="1"/>
    <col min="13596" max="13596" width="4.55833333333333" style="43" customWidth="1"/>
    <col min="13597" max="13597" width="4.44166666666667" style="43" customWidth="1"/>
    <col min="13598" max="13598" width="8.21666666666667" style="43" customWidth="1"/>
    <col min="13599" max="13599" width="5.21666666666667" style="43" customWidth="1"/>
    <col min="13600" max="13600" width="5.44166666666667" style="43" customWidth="1"/>
    <col min="13601" max="13601" width="4.44166666666667" style="43" customWidth="1"/>
    <col min="13602" max="13602" width="5.21666666666667" style="43" customWidth="1"/>
    <col min="13603" max="13606" width="4.44166666666667" style="43" customWidth="1"/>
    <col min="13607" max="13607" width="4.55833333333333" style="43" customWidth="1"/>
    <col min="13608" max="13609" width="4.44166666666667" style="43" customWidth="1"/>
    <col min="13610" max="13610" width="5.775" style="43" customWidth="1"/>
    <col min="13611" max="13613" width="4.44166666666667" style="43" customWidth="1"/>
    <col min="13614" max="13614" width="6.775" style="43" customWidth="1"/>
    <col min="13615" max="13619" width="4.44166666666667" style="43" customWidth="1"/>
    <col min="13620" max="13620" width="3.775" style="43" customWidth="1"/>
    <col min="13621" max="13621" width="4.44166666666667" style="43" customWidth="1"/>
    <col min="13622" max="13622" width="3.775" style="43" customWidth="1"/>
    <col min="13623" max="13623" width="3.21666666666667" style="43" customWidth="1"/>
    <col min="13624" max="13624" width="5.44166666666667" style="43" customWidth="1"/>
    <col min="13625" max="13625" width="5" style="43" customWidth="1"/>
    <col min="13626" max="13627" width="6.21666666666667" style="43" customWidth="1"/>
    <col min="13628" max="13628" width="11.5583333333333" style="43" customWidth="1"/>
    <col min="13629" max="13629" width="6.21666666666667" style="43" customWidth="1"/>
    <col min="13630" max="13630" width="5" style="43" customWidth="1"/>
    <col min="13631" max="13824" width="10.2166666666667" style="43"/>
    <col min="13825" max="13829" width="4.44166666666667" style="43" customWidth="1"/>
    <col min="13830" max="13830" width="8.21666666666667" style="43" customWidth="1"/>
    <col min="13831" max="13831" width="6.21666666666667" style="43" customWidth="1"/>
    <col min="13832" max="13832" width="5.55833333333333" style="43" customWidth="1"/>
    <col min="13833" max="13833" width="6.55833333333333" style="43" customWidth="1"/>
    <col min="13834" max="13834" width="6" style="43" customWidth="1"/>
    <col min="13835" max="13835" width="5.21666666666667" style="43" customWidth="1"/>
    <col min="13836" max="13836" width="5.55833333333333" style="43" customWidth="1"/>
    <col min="13837" max="13841" width="4.44166666666667" style="43" customWidth="1"/>
    <col min="13842" max="13842" width="6.21666666666667" style="43" customWidth="1"/>
    <col min="13843" max="13843" width="7.21666666666667" style="43" customWidth="1"/>
    <col min="13844" max="13844" width="7" style="43" customWidth="1"/>
    <col min="13845" max="13845" width="5.44166666666667" style="43" customWidth="1"/>
    <col min="13846" max="13847" width="5.21666666666667" style="43" customWidth="1"/>
    <col min="13848" max="13848" width="5.775" style="43" customWidth="1"/>
    <col min="13849" max="13849" width="4.775" style="43" customWidth="1"/>
    <col min="13850" max="13850" width="5.21666666666667" style="43" customWidth="1"/>
    <col min="13851" max="13851" width="5.44166666666667" style="43" customWidth="1"/>
    <col min="13852" max="13852" width="4.55833333333333" style="43" customWidth="1"/>
    <col min="13853" max="13853" width="4.44166666666667" style="43" customWidth="1"/>
    <col min="13854" max="13854" width="8.21666666666667" style="43" customWidth="1"/>
    <col min="13855" max="13855" width="5.21666666666667" style="43" customWidth="1"/>
    <col min="13856" max="13856" width="5.44166666666667" style="43" customWidth="1"/>
    <col min="13857" max="13857" width="4.44166666666667" style="43" customWidth="1"/>
    <col min="13858" max="13858" width="5.21666666666667" style="43" customWidth="1"/>
    <col min="13859" max="13862" width="4.44166666666667" style="43" customWidth="1"/>
    <col min="13863" max="13863" width="4.55833333333333" style="43" customWidth="1"/>
    <col min="13864" max="13865" width="4.44166666666667" style="43" customWidth="1"/>
    <col min="13866" max="13866" width="5.775" style="43" customWidth="1"/>
    <col min="13867" max="13869" width="4.44166666666667" style="43" customWidth="1"/>
    <col min="13870" max="13870" width="6.775" style="43" customWidth="1"/>
    <col min="13871" max="13875" width="4.44166666666667" style="43" customWidth="1"/>
    <col min="13876" max="13876" width="3.775" style="43" customWidth="1"/>
    <col min="13877" max="13877" width="4.44166666666667" style="43" customWidth="1"/>
    <col min="13878" max="13878" width="3.775" style="43" customWidth="1"/>
    <col min="13879" max="13879" width="3.21666666666667" style="43" customWidth="1"/>
    <col min="13880" max="13880" width="5.44166666666667" style="43" customWidth="1"/>
    <col min="13881" max="13881" width="5" style="43" customWidth="1"/>
    <col min="13882" max="13883" width="6.21666666666667" style="43" customWidth="1"/>
    <col min="13884" max="13884" width="11.5583333333333" style="43" customWidth="1"/>
    <col min="13885" max="13885" width="6.21666666666667" style="43" customWidth="1"/>
    <col min="13886" max="13886" width="5" style="43" customWidth="1"/>
    <col min="13887" max="14080" width="10.2166666666667" style="43"/>
    <col min="14081" max="14085" width="4.44166666666667" style="43" customWidth="1"/>
    <col min="14086" max="14086" width="8.21666666666667" style="43" customWidth="1"/>
    <col min="14087" max="14087" width="6.21666666666667" style="43" customWidth="1"/>
    <col min="14088" max="14088" width="5.55833333333333" style="43" customWidth="1"/>
    <col min="14089" max="14089" width="6.55833333333333" style="43" customWidth="1"/>
    <col min="14090" max="14090" width="6" style="43" customWidth="1"/>
    <col min="14091" max="14091" width="5.21666666666667" style="43" customWidth="1"/>
    <col min="14092" max="14092" width="5.55833333333333" style="43" customWidth="1"/>
    <col min="14093" max="14097" width="4.44166666666667" style="43" customWidth="1"/>
    <col min="14098" max="14098" width="6.21666666666667" style="43" customWidth="1"/>
    <col min="14099" max="14099" width="7.21666666666667" style="43" customWidth="1"/>
    <col min="14100" max="14100" width="7" style="43" customWidth="1"/>
    <col min="14101" max="14101" width="5.44166666666667" style="43" customWidth="1"/>
    <col min="14102" max="14103" width="5.21666666666667" style="43" customWidth="1"/>
    <col min="14104" max="14104" width="5.775" style="43" customWidth="1"/>
    <col min="14105" max="14105" width="4.775" style="43" customWidth="1"/>
    <col min="14106" max="14106" width="5.21666666666667" style="43" customWidth="1"/>
    <col min="14107" max="14107" width="5.44166666666667" style="43" customWidth="1"/>
    <col min="14108" max="14108" width="4.55833333333333" style="43" customWidth="1"/>
    <col min="14109" max="14109" width="4.44166666666667" style="43" customWidth="1"/>
    <col min="14110" max="14110" width="8.21666666666667" style="43" customWidth="1"/>
    <col min="14111" max="14111" width="5.21666666666667" style="43" customWidth="1"/>
    <col min="14112" max="14112" width="5.44166666666667" style="43" customWidth="1"/>
    <col min="14113" max="14113" width="4.44166666666667" style="43" customWidth="1"/>
    <col min="14114" max="14114" width="5.21666666666667" style="43" customWidth="1"/>
    <col min="14115" max="14118" width="4.44166666666667" style="43" customWidth="1"/>
    <col min="14119" max="14119" width="4.55833333333333" style="43" customWidth="1"/>
    <col min="14120" max="14121" width="4.44166666666667" style="43" customWidth="1"/>
    <col min="14122" max="14122" width="5.775" style="43" customWidth="1"/>
    <col min="14123" max="14125" width="4.44166666666667" style="43" customWidth="1"/>
    <col min="14126" max="14126" width="6.775" style="43" customWidth="1"/>
    <col min="14127" max="14131" width="4.44166666666667" style="43" customWidth="1"/>
    <col min="14132" max="14132" width="3.775" style="43" customWidth="1"/>
    <col min="14133" max="14133" width="4.44166666666667" style="43" customWidth="1"/>
    <col min="14134" max="14134" width="3.775" style="43" customWidth="1"/>
    <col min="14135" max="14135" width="3.21666666666667" style="43" customWidth="1"/>
    <col min="14136" max="14136" width="5.44166666666667" style="43" customWidth="1"/>
    <col min="14137" max="14137" width="5" style="43" customWidth="1"/>
    <col min="14138" max="14139" width="6.21666666666667" style="43" customWidth="1"/>
    <col min="14140" max="14140" width="11.5583333333333" style="43" customWidth="1"/>
    <col min="14141" max="14141" width="6.21666666666667" style="43" customWidth="1"/>
    <col min="14142" max="14142" width="5" style="43" customWidth="1"/>
    <col min="14143" max="14336" width="10.2166666666667" style="43"/>
    <col min="14337" max="14341" width="4.44166666666667" style="43" customWidth="1"/>
    <col min="14342" max="14342" width="8.21666666666667" style="43" customWidth="1"/>
    <col min="14343" max="14343" width="6.21666666666667" style="43" customWidth="1"/>
    <col min="14344" max="14344" width="5.55833333333333" style="43" customWidth="1"/>
    <col min="14345" max="14345" width="6.55833333333333" style="43" customWidth="1"/>
    <col min="14346" max="14346" width="6" style="43" customWidth="1"/>
    <col min="14347" max="14347" width="5.21666666666667" style="43" customWidth="1"/>
    <col min="14348" max="14348" width="5.55833333333333" style="43" customWidth="1"/>
    <col min="14349" max="14353" width="4.44166666666667" style="43" customWidth="1"/>
    <col min="14354" max="14354" width="6.21666666666667" style="43" customWidth="1"/>
    <col min="14355" max="14355" width="7.21666666666667" style="43" customWidth="1"/>
    <col min="14356" max="14356" width="7" style="43" customWidth="1"/>
    <col min="14357" max="14357" width="5.44166666666667" style="43" customWidth="1"/>
    <col min="14358" max="14359" width="5.21666666666667" style="43" customWidth="1"/>
    <col min="14360" max="14360" width="5.775" style="43" customWidth="1"/>
    <col min="14361" max="14361" width="4.775" style="43" customWidth="1"/>
    <col min="14362" max="14362" width="5.21666666666667" style="43" customWidth="1"/>
    <col min="14363" max="14363" width="5.44166666666667" style="43" customWidth="1"/>
    <col min="14364" max="14364" width="4.55833333333333" style="43" customWidth="1"/>
    <col min="14365" max="14365" width="4.44166666666667" style="43" customWidth="1"/>
    <col min="14366" max="14366" width="8.21666666666667" style="43" customWidth="1"/>
    <col min="14367" max="14367" width="5.21666666666667" style="43" customWidth="1"/>
    <col min="14368" max="14368" width="5.44166666666667" style="43" customWidth="1"/>
    <col min="14369" max="14369" width="4.44166666666667" style="43" customWidth="1"/>
    <col min="14370" max="14370" width="5.21666666666667" style="43" customWidth="1"/>
    <col min="14371" max="14374" width="4.44166666666667" style="43" customWidth="1"/>
    <col min="14375" max="14375" width="4.55833333333333" style="43" customWidth="1"/>
    <col min="14376" max="14377" width="4.44166666666667" style="43" customWidth="1"/>
    <col min="14378" max="14378" width="5.775" style="43" customWidth="1"/>
    <col min="14379" max="14381" width="4.44166666666667" style="43" customWidth="1"/>
    <col min="14382" max="14382" width="6.775" style="43" customWidth="1"/>
    <col min="14383" max="14387" width="4.44166666666667" style="43" customWidth="1"/>
    <col min="14388" max="14388" width="3.775" style="43" customWidth="1"/>
    <col min="14389" max="14389" width="4.44166666666667" style="43" customWidth="1"/>
    <col min="14390" max="14390" width="3.775" style="43" customWidth="1"/>
    <col min="14391" max="14391" width="3.21666666666667" style="43" customWidth="1"/>
    <col min="14392" max="14392" width="5.44166666666667" style="43" customWidth="1"/>
    <col min="14393" max="14393" width="5" style="43" customWidth="1"/>
    <col min="14394" max="14395" width="6.21666666666667" style="43" customWidth="1"/>
    <col min="14396" max="14396" width="11.5583333333333" style="43" customWidth="1"/>
    <col min="14397" max="14397" width="6.21666666666667" style="43" customWidth="1"/>
    <col min="14398" max="14398" width="5" style="43" customWidth="1"/>
    <col min="14399" max="14592" width="10.2166666666667" style="43"/>
    <col min="14593" max="14597" width="4.44166666666667" style="43" customWidth="1"/>
    <col min="14598" max="14598" width="8.21666666666667" style="43" customWidth="1"/>
    <col min="14599" max="14599" width="6.21666666666667" style="43" customWidth="1"/>
    <col min="14600" max="14600" width="5.55833333333333" style="43" customWidth="1"/>
    <col min="14601" max="14601" width="6.55833333333333" style="43" customWidth="1"/>
    <col min="14602" max="14602" width="6" style="43" customWidth="1"/>
    <col min="14603" max="14603" width="5.21666666666667" style="43" customWidth="1"/>
    <col min="14604" max="14604" width="5.55833333333333" style="43" customWidth="1"/>
    <col min="14605" max="14609" width="4.44166666666667" style="43" customWidth="1"/>
    <col min="14610" max="14610" width="6.21666666666667" style="43" customWidth="1"/>
    <col min="14611" max="14611" width="7.21666666666667" style="43" customWidth="1"/>
    <col min="14612" max="14612" width="7" style="43" customWidth="1"/>
    <col min="14613" max="14613" width="5.44166666666667" style="43" customWidth="1"/>
    <col min="14614" max="14615" width="5.21666666666667" style="43" customWidth="1"/>
    <col min="14616" max="14616" width="5.775" style="43" customWidth="1"/>
    <col min="14617" max="14617" width="4.775" style="43" customWidth="1"/>
    <col min="14618" max="14618" width="5.21666666666667" style="43" customWidth="1"/>
    <col min="14619" max="14619" width="5.44166666666667" style="43" customWidth="1"/>
    <col min="14620" max="14620" width="4.55833333333333" style="43" customWidth="1"/>
    <col min="14621" max="14621" width="4.44166666666667" style="43" customWidth="1"/>
    <col min="14622" max="14622" width="8.21666666666667" style="43" customWidth="1"/>
    <col min="14623" max="14623" width="5.21666666666667" style="43" customWidth="1"/>
    <col min="14624" max="14624" width="5.44166666666667" style="43" customWidth="1"/>
    <col min="14625" max="14625" width="4.44166666666667" style="43" customWidth="1"/>
    <col min="14626" max="14626" width="5.21666666666667" style="43" customWidth="1"/>
    <col min="14627" max="14630" width="4.44166666666667" style="43" customWidth="1"/>
    <col min="14631" max="14631" width="4.55833333333333" style="43" customWidth="1"/>
    <col min="14632" max="14633" width="4.44166666666667" style="43" customWidth="1"/>
    <col min="14634" max="14634" width="5.775" style="43" customWidth="1"/>
    <col min="14635" max="14637" width="4.44166666666667" style="43" customWidth="1"/>
    <col min="14638" max="14638" width="6.775" style="43" customWidth="1"/>
    <col min="14639" max="14643" width="4.44166666666667" style="43" customWidth="1"/>
    <col min="14644" max="14644" width="3.775" style="43" customWidth="1"/>
    <col min="14645" max="14645" width="4.44166666666667" style="43" customWidth="1"/>
    <col min="14646" max="14646" width="3.775" style="43" customWidth="1"/>
    <col min="14647" max="14647" width="3.21666666666667" style="43" customWidth="1"/>
    <col min="14648" max="14648" width="5.44166666666667" style="43" customWidth="1"/>
    <col min="14649" max="14649" width="5" style="43" customWidth="1"/>
    <col min="14650" max="14651" width="6.21666666666667" style="43" customWidth="1"/>
    <col min="14652" max="14652" width="11.5583333333333" style="43" customWidth="1"/>
    <col min="14653" max="14653" width="6.21666666666667" style="43" customWidth="1"/>
    <col min="14654" max="14654" width="5" style="43" customWidth="1"/>
    <col min="14655" max="14848" width="10.2166666666667" style="43"/>
    <col min="14849" max="14853" width="4.44166666666667" style="43" customWidth="1"/>
    <col min="14854" max="14854" width="8.21666666666667" style="43" customWidth="1"/>
    <col min="14855" max="14855" width="6.21666666666667" style="43" customWidth="1"/>
    <col min="14856" max="14856" width="5.55833333333333" style="43" customWidth="1"/>
    <col min="14857" max="14857" width="6.55833333333333" style="43" customWidth="1"/>
    <col min="14858" max="14858" width="6" style="43" customWidth="1"/>
    <col min="14859" max="14859" width="5.21666666666667" style="43" customWidth="1"/>
    <col min="14860" max="14860" width="5.55833333333333" style="43" customWidth="1"/>
    <col min="14861" max="14865" width="4.44166666666667" style="43" customWidth="1"/>
    <col min="14866" max="14866" width="6.21666666666667" style="43" customWidth="1"/>
    <col min="14867" max="14867" width="7.21666666666667" style="43" customWidth="1"/>
    <col min="14868" max="14868" width="7" style="43" customWidth="1"/>
    <col min="14869" max="14869" width="5.44166666666667" style="43" customWidth="1"/>
    <col min="14870" max="14871" width="5.21666666666667" style="43" customWidth="1"/>
    <col min="14872" max="14872" width="5.775" style="43" customWidth="1"/>
    <col min="14873" max="14873" width="4.775" style="43" customWidth="1"/>
    <col min="14874" max="14874" width="5.21666666666667" style="43" customWidth="1"/>
    <col min="14875" max="14875" width="5.44166666666667" style="43" customWidth="1"/>
    <col min="14876" max="14876" width="4.55833333333333" style="43" customWidth="1"/>
    <col min="14877" max="14877" width="4.44166666666667" style="43" customWidth="1"/>
    <col min="14878" max="14878" width="8.21666666666667" style="43" customWidth="1"/>
    <col min="14879" max="14879" width="5.21666666666667" style="43" customWidth="1"/>
    <col min="14880" max="14880" width="5.44166666666667" style="43" customWidth="1"/>
    <col min="14881" max="14881" width="4.44166666666667" style="43" customWidth="1"/>
    <col min="14882" max="14882" width="5.21666666666667" style="43" customWidth="1"/>
    <col min="14883" max="14886" width="4.44166666666667" style="43" customWidth="1"/>
    <col min="14887" max="14887" width="4.55833333333333" style="43" customWidth="1"/>
    <col min="14888" max="14889" width="4.44166666666667" style="43" customWidth="1"/>
    <col min="14890" max="14890" width="5.775" style="43" customWidth="1"/>
    <col min="14891" max="14893" width="4.44166666666667" style="43" customWidth="1"/>
    <col min="14894" max="14894" width="6.775" style="43" customWidth="1"/>
    <col min="14895" max="14899" width="4.44166666666667" style="43" customWidth="1"/>
    <col min="14900" max="14900" width="3.775" style="43" customWidth="1"/>
    <col min="14901" max="14901" width="4.44166666666667" style="43" customWidth="1"/>
    <col min="14902" max="14902" width="3.775" style="43" customWidth="1"/>
    <col min="14903" max="14903" width="3.21666666666667" style="43" customWidth="1"/>
    <col min="14904" max="14904" width="5.44166666666667" style="43" customWidth="1"/>
    <col min="14905" max="14905" width="5" style="43" customWidth="1"/>
    <col min="14906" max="14907" width="6.21666666666667" style="43" customWidth="1"/>
    <col min="14908" max="14908" width="11.5583333333333" style="43" customWidth="1"/>
    <col min="14909" max="14909" width="6.21666666666667" style="43" customWidth="1"/>
    <col min="14910" max="14910" width="5" style="43" customWidth="1"/>
    <col min="14911" max="15104" width="10.2166666666667" style="43"/>
    <col min="15105" max="15109" width="4.44166666666667" style="43" customWidth="1"/>
    <col min="15110" max="15110" width="8.21666666666667" style="43" customWidth="1"/>
    <col min="15111" max="15111" width="6.21666666666667" style="43" customWidth="1"/>
    <col min="15112" max="15112" width="5.55833333333333" style="43" customWidth="1"/>
    <col min="15113" max="15113" width="6.55833333333333" style="43" customWidth="1"/>
    <col min="15114" max="15114" width="6" style="43" customWidth="1"/>
    <col min="15115" max="15115" width="5.21666666666667" style="43" customWidth="1"/>
    <col min="15116" max="15116" width="5.55833333333333" style="43" customWidth="1"/>
    <col min="15117" max="15121" width="4.44166666666667" style="43" customWidth="1"/>
    <col min="15122" max="15122" width="6.21666666666667" style="43" customWidth="1"/>
    <col min="15123" max="15123" width="7.21666666666667" style="43" customWidth="1"/>
    <col min="15124" max="15124" width="7" style="43" customWidth="1"/>
    <col min="15125" max="15125" width="5.44166666666667" style="43" customWidth="1"/>
    <col min="15126" max="15127" width="5.21666666666667" style="43" customWidth="1"/>
    <col min="15128" max="15128" width="5.775" style="43" customWidth="1"/>
    <col min="15129" max="15129" width="4.775" style="43" customWidth="1"/>
    <col min="15130" max="15130" width="5.21666666666667" style="43" customWidth="1"/>
    <col min="15131" max="15131" width="5.44166666666667" style="43" customWidth="1"/>
    <col min="15132" max="15132" width="4.55833333333333" style="43" customWidth="1"/>
    <col min="15133" max="15133" width="4.44166666666667" style="43" customWidth="1"/>
    <col min="15134" max="15134" width="8.21666666666667" style="43" customWidth="1"/>
    <col min="15135" max="15135" width="5.21666666666667" style="43" customWidth="1"/>
    <col min="15136" max="15136" width="5.44166666666667" style="43" customWidth="1"/>
    <col min="15137" max="15137" width="4.44166666666667" style="43" customWidth="1"/>
    <col min="15138" max="15138" width="5.21666666666667" style="43" customWidth="1"/>
    <col min="15139" max="15142" width="4.44166666666667" style="43" customWidth="1"/>
    <col min="15143" max="15143" width="4.55833333333333" style="43" customWidth="1"/>
    <col min="15144" max="15145" width="4.44166666666667" style="43" customWidth="1"/>
    <col min="15146" max="15146" width="5.775" style="43" customWidth="1"/>
    <col min="15147" max="15149" width="4.44166666666667" style="43" customWidth="1"/>
    <col min="15150" max="15150" width="6.775" style="43" customWidth="1"/>
    <col min="15151" max="15155" width="4.44166666666667" style="43" customWidth="1"/>
    <col min="15156" max="15156" width="3.775" style="43" customWidth="1"/>
    <col min="15157" max="15157" width="4.44166666666667" style="43" customWidth="1"/>
    <col min="15158" max="15158" width="3.775" style="43" customWidth="1"/>
    <col min="15159" max="15159" width="3.21666666666667" style="43" customWidth="1"/>
    <col min="15160" max="15160" width="5.44166666666667" style="43" customWidth="1"/>
    <col min="15161" max="15161" width="5" style="43" customWidth="1"/>
    <col min="15162" max="15163" width="6.21666666666667" style="43" customWidth="1"/>
    <col min="15164" max="15164" width="11.5583333333333" style="43" customWidth="1"/>
    <col min="15165" max="15165" width="6.21666666666667" style="43" customWidth="1"/>
    <col min="15166" max="15166" width="5" style="43" customWidth="1"/>
    <col min="15167" max="15360" width="10.2166666666667" style="43"/>
    <col min="15361" max="15365" width="4.44166666666667" style="43" customWidth="1"/>
    <col min="15366" max="15366" width="8.21666666666667" style="43" customWidth="1"/>
    <col min="15367" max="15367" width="6.21666666666667" style="43" customWidth="1"/>
    <col min="15368" max="15368" width="5.55833333333333" style="43" customWidth="1"/>
    <col min="15369" max="15369" width="6.55833333333333" style="43" customWidth="1"/>
    <col min="15370" max="15370" width="6" style="43" customWidth="1"/>
    <col min="15371" max="15371" width="5.21666666666667" style="43" customWidth="1"/>
    <col min="15372" max="15372" width="5.55833333333333" style="43" customWidth="1"/>
    <col min="15373" max="15377" width="4.44166666666667" style="43" customWidth="1"/>
    <col min="15378" max="15378" width="6.21666666666667" style="43" customWidth="1"/>
    <col min="15379" max="15379" width="7.21666666666667" style="43" customWidth="1"/>
    <col min="15380" max="15380" width="7" style="43" customWidth="1"/>
    <col min="15381" max="15381" width="5.44166666666667" style="43" customWidth="1"/>
    <col min="15382" max="15383" width="5.21666666666667" style="43" customWidth="1"/>
    <col min="15384" max="15384" width="5.775" style="43" customWidth="1"/>
    <col min="15385" max="15385" width="4.775" style="43" customWidth="1"/>
    <col min="15386" max="15386" width="5.21666666666667" style="43" customWidth="1"/>
    <col min="15387" max="15387" width="5.44166666666667" style="43" customWidth="1"/>
    <col min="15388" max="15388" width="4.55833333333333" style="43" customWidth="1"/>
    <col min="15389" max="15389" width="4.44166666666667" style="43" customWidth="1"/>
    <col min="15390" max="15390" width="8.21666666666667" style="43" customWidth="1"/>
    <col min="15391" max="15391" width="5.21666666666667" style="43" customWidth="1"/>
    <col min="15392" max="15392" width="5.44166666666667" style="43" customWidth="1"/>
    <col min="15393" max="15393" width="4.44166666666667" style="43" customWidth="1"/>
    <col min="15394" max="15394" width="5.21666666666667" style="43" customWidth="1"/>
    <col min="15395" max="15398" width="4.44166666666667" style="43" customWidth="1"/>
    <col min="15399" max="15399" width="4.55833333333333" style="43" customWidth="1"/>
    <col min="15400" max="15401" width="4.44166666666667" style="43" customWidth="1"/>
    <col min="15402" max="15402" width="5.775" style="43" customWidth="1"/>
    <col min="15403" max="15405" width="4.44166666666667" style="43" customWidth="1"/>
    <col min="15406" max="15406" width="6.775" style="43" customWidth="1"/>
    <col min="15407" max="15411" width="4.44166666666667" style="43" customWidth="1"/>
    <col min="15412" max="15412" width="3.775" style="43" customWidth="1"/>
    <col min="15413" max="15413" width="4.44166666666667" style="43" customWidth="1"/>
    <col min="15414" max="15414" width="3.775" style="43" customWidth="1"/>
    <col min="15415" max="15415" width="3.21666666666667" style="43" customWidth="1"/>
    <col min="15416" max="15416" width="5.44166666666667" style="43" customWidth="1"/>
    <col min="15417" max="15417" width="5" style="43" customWidth="1"/>
    <col min="15418" max="15419" width="6.21666666666667" style="43" customWidth="1"/>
    <col min="15420" max="15420" width="11.5583333333333" style="43" customWidth="1"/>
    <col min="15421" max="15421" width="6.21666666666667" style="43" customWidth="1"/>
    <col min="15422" max="15422" width="5" style="43" customWidth="1"/>
    <col min="15423" max="15616" width="10.2166666666667" style="43"/>
    <col min="15617" max="15621" width="4.44166666666667" style="43" customWidth="1"/>
    <col min="15622" max="15622" width="8.21666666666667" style="43" customWidth="1"/>
    <col min="15623" max="15623" width="6.21666666666667" style="43" customWidth="1"/>
    <col min="15624" max="15624" width="5.55833333333333" style="43" customWidth="1"/>
    <col min="15625" max="15625" width="6.55833333333333" style="43" customWidth="1"/>
    <col min="15626" max="15626" width="6" style="43" customWidth="1"/>
    <col min="15627" max="15627" width="5.21666666666667" style="43" customWidth="1"/>
    <col min="15628" max="15628" width="5.55833333333333" style="43" customWidth="1"/>
    <col min="15629" max="15633" width="4.44166666666667" style="43" customWidth="1"/>
    <col min="15634" max="15634" width="6.21666666666667" style="43" customWidth="1"/>
    <col min="15635" max="15635" width="7.21666666666667" style="43" customWidth="1"/>
    <col min="15636" max="15636" width="7" style="43" customWidth="1"/>
    <col min="15637" max="15637" width="5.44166666666667" style="43" customWidth="1"/>
    <col min="15638" max="15639" width="5.21666666666667" style="43" customWidth="1"/>
    <col min="15640" max="15640" width="5.775" style="43" customWidth="1"/>
    <col min="15641" max="15641" width="4.775" style="43" customWidth="1"/>
    <col min="15642" max="15642" width="5.21666666666667" style="43" customWidth="1"/>
    <col min="15643" max="15643" width="5.44166666666667" style="43" customWidth="1"/>
    <col min="15644" max="15644" width="4.55833333333333" style="43" customWidth="1"/>
    <col min="15645" max="15645" width="4.44166666666667" style="43" customWidth="1"/>
    <col min="15646" max="15646" width="8.21666666666667" style="43" customWidth="1"/>
    <col min="15647" max="15647" width="5.21666666666667" style="43" customWidth="1"/>
    <col min="15648" max="15648" width="5.44166666666667" style="43" customWidth="1"/>
    <col min="15649" max="15649" width="4.44166666666667" style="43" customWidth="1"/>
    <col min="15650" max="15650" width="5.21666666666667" style="43" customWidth="1"/>
    <col min="15651" max="15654" width="4.44166666666667" style="43" customWidth="1"/>
    <col min="15655" max="15655" width="4.55833333333333" style="43" customWidth="1"/>
    <col min="15656" max="15657" width="4.44166666666667" style="43" customWidth="1"/>
    <col min="15658" max="15658" width="5.775" style="43" customWidth="1"/>
    <col min="15659" max="15661" width="4.44166666666667" style="43" customWidth="1"/>
    <col min="15662" max="15662" width="6.775" style="43" customWidth="1"/>
    <col min="15663" max="15667" width="4.44166666666667" style="43" customWidth="1"/>
    <col min="15668" max="15668" width="3.775" style="43" customWidth="1"/>
    <col min="15669" max="15669" width="4.44166666666667" style="43" customWidth="1"/>
    <col min="15670" max="15670" width="3.775" style="43" customWidth="1"/>
    <col min="15671" max="15671" width="3.21666666666667" style="43" customWidth="1"/>
    <col min="15672" max="15672" width="5.44166666666667" style="43" customWidth="1"/>
    <col min="15673" max="15673" width="5" style="43" customWidth="1"/>
    <col min="15674" max="15675" width="6.21666666666667" style="43" customWidth="1"/>
    <col min="15676" max="15676" width="11.5583333333333" style="43" customWidth="1"/>
    <col min="15677" max="15677" width="6.21666666666667" style="43" customWidth="1"/>
    <col min="15678" max="15678" width="5" style="43" customWidth="1"/>
    <col min="15679" max="15872" width="10.2166666666667" style="43"/>
    <col min="15873" max="15877" width="4.44166666666667" style="43" customWidth="1"/>
    <col min="15878" max="15878" width="8.21666666666667" style="43" customWidth="1"/>
    <col min="15879" max="15879" width="6.21666666666667" style="43" customWidth="1"/>
    <col min="15880" max="15880" width="5.55833333333333" style="43" customWidth="1"/>
    <col min="15881" max="15881" width="6.55833333333333" style="43" customWidth="1"/>
    <col min="15882" max="15882" width="6" style="43" customWidth="1"/>
    <col min="15883" max="15883" width="5.21666666666667" style="43" customWidth="1"/>
    <col min="15884" max="15884" width="5.55833333333333" style="43" customWidth="1"/>
    <col min="15885" max="15889" width="4.44166666666667" style="43" customWidth="1"/>
    <col min="15890" max="15890" width="6.21666666666667" style="43" customWidth="1"/>
    <col min="15891" max="15891" width="7.21666666666667" style="43" customWidth="1"/>
    <col min="15892" max="15892" width="7" style="43" customWidth="1"/>
    <col min="15893" max="15893" width="5.44166666666667" style="43" customWidth="1"/>
    <col min="15894" max="15895" width="5.21666666666667" style="43" customWidth="1"/>
    <col min="15896" max="15896" width="5.775" style="43" customWidth="1"/>
    <col min="15897" max="15897" width="4.775" style="43" customWidth="1"/>
    <col min="15898" max="15898" width="5.21666666666667" style="43" customWidth="1"/>
    <col min="15899" max="15899" width="5.44166666666667" style="43" customWidth="1"/>
    <col min="15900" max="15900" width="4.55833333333333" style="43" customWidth="1"/>
    <col min="15901" max="15901" width="4.44166666666667" style="43" customWidth="1"/>
    <col min="15902" max="15902" width="8.21666666666667" style="43" customWidth="1"/>
    <col min="15903" max="15903" width="5.21666666666667" style="43" customWidth="1"/>
    <col min="15904" max="15904" width="5.44166666666667" style="43" customWidth="1"/>
    <col min="15905" max="15905" width="4.44166666666667" style="43" customWidth="1"/>
    <col min="15906" max="15906" width="5.21666666666667" style="43" customWidth="1"/>
    <col min="15907" max="15910" width="4.44166666666667" style="43" customWidth="1"/>
    <col min="15911" max="15911" width="4.55833333333333" style="43" customWidth="1"/>
    <col min="15912" max="15913" width="4.44166666666667" style="43" customWidth="1"/>
    <col min="15914" max="15914" width="5.775" style="43" customWidth="1"/>
    <col min="15915" max="15917" width="4.44166666666667" style="43" customWidth="1"/>
    <col min="15918" max="15918" width="6.775" style="43" customWidth="1"/>
    <col min="15919" max="15923" width="4.44166666666667" style="43" customWidth="1"/>
    <col min="15924" max="15924" width="3.775" style="43" customWidth="1"/>
    <col min="15925" max="15925" width="4.44166666666667" style="43" customWidth="1"/>
    <col min="15926" max="15926" width="3.775" style="43" customWidth="1"/>
    <col min="15927" max="15927" width="3.21666666666667" style="43" customWidth="1"/>
    <col min="15928" max="15928" width="5.44166666666667" style="43" customWidth="1"/>
    <col min="15929" max="15929" width="5" style="43" customWidth="1"/>
    <col min="15930" max="15931" width="6.21666666666667" style="43" customWidth="1"/>
    <col min="15932" max="15932" width="11.5583333333333" style="43" customWidth="1"/>
    <col min="15933" max="15933" width="6.21666666666667" style="43" customWidth="1"/>
    <col min="15934" max="15934" width="5" style="43" customWidth="1"/>
    <col min="15935" max="16128" width="10.2166666666667" style="43"/>
    <col min="16129" max="16133" width="4.44166666666667" style="43" customWidth="1"/>
    <col min="16134" max="16134" width="8.21666666666667" style="43" customWidth="1"/>
    <col min="16135" max="16135" width="6.21666666666667" style="43" customWidth="1"/>
    <col min="16136" max="16136" width="5.55833333333333" style="43" customWidth="1"/>
    <col min="16137" max="16137" width="6.55833333333333" style="43" customWidth="1"/>
    <col min="16138" max="16138" width="6" style="43" customWidth="1"/>
    <col min="16139" max="16139" width="5.21666666666667" style="43" customWidth="1"/>
    <col min="16140" max="16140" width="5.55833333333333" style="43" customWidth="1"/>
    <col min="16141" max="16145" width="4.44166666666667" style="43" customWidth="1"/>
    <col min="16146" max="16146" width="6.21666666666667" style="43" customWidth="1"/>
    <col min="16147" max="16147" width="7.21666666666667" style="43" customWidth="1"/>
    <col min="16148" max="16148" width="7" style="43" customWidth="1"/>
    <col min="16149" max="16149" width="5.44166666666667" style="43" customWidth="1"/>
    <col min="16150" max="16151" width="5.21666666666667" style="43" customWidth="1"/>
    <col min="16152" max="16152" width="5.775" style="43" customWidth="1"/>
    <col min="16153" max="16153" width="4.775" style="43" customWidth="1"/>
    <col min="16154" max="16154" width="5.21666666666667" style="43" customWidth="1"/>
    <col min="16155" max="16155" width="5.44166666666667" style="43" customWidth="1"/>
    <col min="16156" max="16156" width="4.55833333333333" style="43" customWidth="1"/>
    <col min="16157" max="16157" width="4.44166666666667" style="43" customWidth="1"/>
    <col min="16158" max="16158" width="8.21666666666667" style="43" customWidth="1"/>
    <col min="16159" max="16159" width="5.21666666666667" style="43" customWidth="1"/>
    <col min="16160" max="16160" width="5.44166666666667" style="43" customWidth="1"/>
    <col min="16161" max="16161" width="4.44166666666667" style="43" customWidth="1"/>
    <col min="16162" max="16162" width="5.21666666666667" style="43" customWidth="1"/>
    <col min="16163" max="16166" width="4.44166666666667" style="43" customWidth="1"/>
    <col min="16167" max="16167" width="4.55833333333333" style="43" customWidth="1"/>
    <col min="16168" max="16169" width="4.44166666666667" style="43" customWidth="1"/>
    <col min="16170" max="16170" width="5.775" style="43" customWidth="1"/>
    <col min="16171" max="16173" width="4.44166666666667" style="43" customWidth="1"/>
    <col min="16174" max="16174" width="6.775" style="43" customWidth="1"/>
    <col min="16175" max="16179" width="4.44166666666667" style="43" customWidth="1"/>
    <col min="16180" max="16180" width="3.775" style="43" customWidth="1"/>
    <col min="16181" max="16181" width="4.44166666666667" style="43" customWidth="1"/>
    <col min="16182" max="16182" width="3.775" style="43" customWidth="1"/>
    <col min="16183" max="16183" width="3.21666666666667" style="43" customWidth="1"/>
    <col min="16184" max="16184" width="5.44166666666667" style="43" customWidth="1"/>
    <col min="16185" max="16185" width="5" style="43" customWidth="1"/>
    <col min="16186" max="16187" width="6.21666666666667" style="43" customWidth="1"/>
    <col min="16188" max="16188" width="11.5583333333333" style="43" customWidth="1"/>
    <col min="16189" max="16189" width="6.21666666666667" style="43" customWidth="1"/>
    <col min="16190" max="16190" width="5" style="43" customWidth="1"/>
    <col min="16191" max="16384" width="10.2166666666667" style="43"/>
  </cols>
  <sheetData>
    <row r="1" ht="25.2" customHeight="1" spans="21:61">
      <c r="U1" s="177" t="s">
        <v>0</v>
      </c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BC1" s="376"/>
      <c r="BD1" s="377"/>
      <c r="BE1" s="377"/>
      <c r="BF1" s="377"/>
      <c r="BG1" s="377"/>
      <c r="BH1" s="377"/>
      <c r="BI1" s="377"/>
    </row>
    <row r="2" s="28" customFormat="1" ht="31.5" customHeight="1" spans="1:6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377"/>
      <c r="BF2" s="377"/>
      <c r="BG2" s="377"/>
      <c r="BH2" s="377"/>
      <c r="BI2" s="377"/>
    </row>
    <row r="3" ht="43.2" customHeight="1" spans="1:6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378"/>
      <c r="BD3" s="379"/>
      <c r="BE3" s="379"/>
      <c r="BF3" s="379"/>
      <c r="BG3" s="379"/>
      <c r="BH3" s="379"/>
      <c r="BI3" s="379"/>
    </row>
    <row r="4" ht="23.1" customHeight="1" spans="2:61">
      <c r="B4" s="50" t="s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43"/>
      <c r="P4" s="143"/>
      <c r="Q4" s="164"/>
      <c r="R4" s="164"/>
      <c r="S4" s="164"/>
      <c r="T4" s="164"/>
      <c r="U4" s="164"/>
      <c r="V4" s="164"/>
      <c r="W4" s="164"/>
      <c r="X4" s="164"/>
      <c r="Y4" s="241" t="s">
        <v>4</v>
      </c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308"/>
      <c r="AP4" s="308"/>
      <c r="AV4" s="340"/>
      <c r="AW4" s="340"/>
      <c r="AX4" s="340"/>
      <c r="AY4" s="340"/>
      <c r="AZ4" s="340"/>
      <c r="BA4" s="340"/>
      <c r="BB4" s="340"/>
      <c r="BC4" s="379"/>
      <c r="BD4" s="379"/>
      <c r="BE4" s="379"/>
      <c r="BF4" s="379"/>
      <c r="BG4" s="379"/>
      <c r="BH4" s="379"/>
      <c r="BI4" s="379"/>
    </row>
    <row r="5" ht="25.8" customHeight="1" spans="1:61">
      <c r="A5" s="52"/>
      <c r="B5" s="53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44"/>
      <c r="P5" s="145" t="s">
        <v>6</v>
      </c>
      <c r="Q5" s="145"/>
      <c r="R5" s="145"/>
      <c r="S5" s="145"/>
      <c r="T5" s="145"/>
      <c r="U5" s="178" t="s">
        <v>7</v>
      </c>
      <c r="V5" s="178"/>
      <c r="W5" s="178"/>
      <c r="X5" s="178"/>
      <c r="Y5" s="178"/>
      <c r="Z5" s="178"/>
      <c r="AA5" s="178"/>
      <c r="AB5" s="178"/>
      <c r="AC5" s="259" t="s">
        <v>8</v>
      </c>
      <c r="AD5" s="259"/>
      <c r="AE5" s="259"/>
      <c r="AF5" s="259"/>
      <c r="AG5" s="259"/>
      <c r="AH5" s="280" t="s">
        <v>9</v>
      </c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341" t="s">
        <v>10</v>
      </c>
      <c r="AV5" s="341"/>
      <c r="AW5" s="341"/>
      <c r="AX5" s="341"/>
      <c r="AY5" s="341"/>
      <c r="AZ5" s="341"/>
      <c r="BA5" s="341"/>
      <c r="BB5" s="341"/>
      <c r="BC5" s="380" t="s">
        <v>11</v>
      </c>
      <c r="BD5" s="380"/>
      <c r="BE5" s="380"/>
      <c r="BF5" s="380"/>
      <c r="BG5" s="380"/>
      <c r="BH5" s="380"/>
      <c r="BI5" s="380"/>
    </row>
    <row r="6" ht="24" customHeight="1" spans="1:61">
      <c r="A6" s="52"/>
      <c r="B6" s="54" t="s"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146"/>
      <c r="N6" s="146"/>
      <c r="O6" s="146"/>
      <c r="P6" s="146"/>
      <c r="Q6" s="145"/>
      <c r="R6" s="145"/>
      <c r="S6" s="165" t="s">
        <v>13</v>
      </c>
      <c r="T6" s="166"/>
      <c r="U6" s="166"/>
      <c r="V6" s="166"/>
      <c r="W6" s="166"/>
      <c r="X6" s="166"/>
      <c r="Y6" s="166"/>
      <c r="Z6" s="166"/>
      <c r="AA6" s="166"/>
      <c r="AB6" s="166"/>
      <c r="AC6" s="145"/>
      <c r="AD6" s="260"/>
      <c r="AE6" s="259"/>
      <c r="AF6" s="259"/>
      <c r="AG6" s="259"/>
      <c r="AH6" s="181" t="s">
        <v>14</v>
      </c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342"/>
      <c r="AV6" s="343"/>
      <c r="AW6" s="343"/>
      <c r="AX6" s="343"/>
      <c r="AY6" s="343"/>
      <c r="AZ6" s="343"/>
      <c r="BA6" s="343"/>
      <c r="BB6" s="343"/>
      <c r="BC6" s="381"/>
      <c r="BD6" s="381"/>
      <c r="BE6" s="381"/>
      <c r="BF6" s="381"/>
      <c r="BG6" s="381"/>
      <c r="BH6" s="381"/>
      <c r="BI6" s="381"/>
    </row>
    <row r="7" ht="85.2" customHeight="1" spans="2:6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147"/>
      <c r="N7" s="147"/>
      <c r="O7" s="148"/>
      <c r="P7" s="145" t="s">
        <v>15</v>
      </c>
      <c r="Q7" s="145"/>
      <c r="R7" s="145"/>
      <c r="S7" s="145"/>
      <c r="T7" s="145"/>
      <c r="U7" s="145"/>
      <c r="V7" s="145"/>
      <c r="W7" s="145"/>
      <c r="X7" s="179" t="s">
        <v>16</v>
      </c>
      <c r="Y7" s="242"/>
      <c r="Z7" s="242"/>
      <c r="AA7" s="242"/>
      <c r="AB7" s="242"/>
      <c r="AC7" s="242"/>
      <c r="AD7" s="242"/>
      <c r="AE7" s="242"/>
      <c r="AF7" s="242"/>
      <c r="AG7" s="282"/>
      <c r="AH7" s="283"/>
      <c r="AI7" s="284"/>
      <c r="AJ7" s="284"/>
      <c r="AK7" s="284"/>
      <c r="AL7" s="284"/>
      <c r="AM7" s="284"/>
      <c r="AN7" s="283"/>
      <c r="AO7" s="284"/>
      <c r="AP7" s="284"/>
      <c r="AQ7" s="284"/>
      <c r="AR7" s="284"/>
      <c r="AS7" s="284"/>
      <c r="AT7" s="284"/>
      <c r="AU7" s="344" t="s">
        <v>17</v>
      </c>
      <c r="AV7" s="344"/>
      <c r="AW7" s="344"/>
      <c r="AX7" s="344"/>
      <c r="AY7" s="344"/>
      <c r="AZ7" s="344"/>
      <c r="BA7" s="344"/>
      <c r="BB7" s="382" t="s">
        <v>18</v>
      </c>
      <c r="BC7" s="383"/>
      <c r="BD7" s="383"/>
      <c r="BE7" s="383"/>
      <c r="BF7" s="383"/>
      <c r="BG7" s="383"/>
      <c r="BH7" s="383"/>
      <c r="BI7" s="383"/>
    </row>
    <row r="8" ht="13.8" customHeight="1" spans="2:6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147"/>
      <c r="N8" s="147"/>
      <c r="O8" s="148"/>
      <c r="P8" s="149"/>
      <c r="Q8" s="145"/>
      <c r="R8" s="145"/>
      <c r="S8" s="145"/>
      <c r="T8" s="145"/>
      <c r="U8" s="145"/>
      <c r="V8" s="145"/>
      <c r="W8" s="145"/>
      <c r="X8" s="180" t="s">
        <v>19</v>
      </c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342"/>
      <c r="AV8" s="345"/>
      <c r="AW8" s="345"/>
      <c r="AX8" s="345"/>
      <c r="AY8" s="345"/>
      <c r="AZ8" s="345"/>
      <c r="BA8" s="345"/>
      <c r="BB8" s="342"/>
      <c r="BC8" s="342"/>
      <c r="BD8" s="342"/>
      <c r="BE8" s="342"/>
      <c r="BF8" s="342"/>
      <c r="BG8" s="342"/>
      <c r="BH8" s="342"/>
      <c r="BI8" s="342"/>
    </row>
    <row r="9" ht="19.5" spans="2:61">
      <c r="B9" s="56" t="s">
        <v>20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8"/>
      <c r="N9" s="58"/>
      <c r="O9" s="58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285"/>
      <c r="AH9" s="286"/>
      <c r="AI9" s="287"/>
      <c r="AJ9" s="287"/>
      <c r="AK9" s="287"/>
      <c r="AL9" s="287"/>
      <c r="AM9" s="287"/>
      <c r="AN9" s="286"/>
      <c r="AO9" s="287"/>
      <c r="AP9" s="287"/>
      <c r="AQ9" s="287"/>
      <c r="AR9" s="287"/>
      <c r="AS9" s="287"/>
      <c r="AT9" s="287"/>
      <c r="AU9" s="346" t="s">
        <v>21</v>
      </c>
      <c r="AV9" s="346"/>
      <c r="AW9" s="346"/>
      <c r="AX9" s="346"/>
      <c r="AY9" s="346"/>
      <c r="AZ9" s="346"/>
      <c r="BA9" s="346"/>
      <c r="BB9" s="346"/>
      <c r="BC9" s="384" t="s">
        <v>22</v>
      </c>
      <c r="BD9" s="384"/>
      <c r="BE9" s="384"/>
      <c r="BF9" s="384"/>
      <c r="BG9" s="384"/>
      <c r="BH9" s="384"/>
      <c r="BI9" s="384"/>
    </row>
    <row r="10" ht="1.2" customHeight="1" spans="2:61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150"/>
      <c r="R10" s="150"/>
      <c r="S10" s="150"/>
      <c r="T10" s="150"/>
      <c r="U10" s="150"/>
      <c r="V10" s="150"/>
      <c r="W10" s="150"/>
      <c r="X10" s="181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342"/>
      <c r="AV10" s="347"/>
      <c r="AW10" s="347"/>
      <c r="AX10" s="347"/>
      <c r="AY10" s="347"/>
      <c r="AZ10" s="347"/>
      <c r="BA10" s="347"/>
      <c r="BB10" s="347"/>
      <c r="BC10" s="385"/>
      <c r="BD10" s="385"/>
      <c r="BE10" s="385"/>
      <c r="BF10" s="385"/>
      <c r="BG10" s="385"/>
      <c r="BH10" s="385"/>
      <c r="BI10" s="385"/>
    </row>
    <row r="11" ht="30.6" customHeight="1" spans="2:61">
      <c r="B11" s="59" t="s">
        <v>23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51"/>
      <c r="O11" s="152"/>
      <c r="P11" s="153" t="s">
        <v>24</v>
      </c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309"/>
      <c r="AR11" s="309"/>
      <c r="AS11" s="309"/>
      <c r="AT11" s="309"/>
      <c r="AU11" s="348"/>
      <c r="AV11" s="56" t="s">
        <v>25</v>
      </c>
      <c r="AW11" s="56"/>
      <c r="AX11" s="56"/>
      <c r="AY11" s="56"/>
      <c r="AZ11" s="56"/>
      <c r="BA11" s="56"/>
      <c r="BB11" s="56"/>
      <c r="BC11" s="380" t="s">
        <v>26</v>
      </c>
      <c r="BD11" s="380"/>
      <c r="BE11" s="380"/>
      <c r="BF11" s="380"/>
      <c r="BG11" s="380"/>
      <c r="BH11" s="380"/>
      <c r="BI11" s="380"/>
    </row>
    <row r="12" ht="34.8" customHeight="1" spans="2:61"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51"/>
      <c r="O12" s="152"/>
      <c r="P12" s="153"/>
      <c r="Q12" s="153"/>
      <c r="R12" s="153"/>
      <c r="S12" s="153"/>
      <c r="T12" s="153"/>
      <c r="U12" s="153"/>
      <c r="V12" s="153"/>
      <c r="W12" s="153"/>
      <c r="X12" s="182" t="s">
        <v>27</v>
      </c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348"/>
      <c r="AV12" s="56"/>
      <c r="AW12" s="56"/>
      <c r="AX12" s="56"/>
      <c r="AY12" s="56"/>
      <c r="AZ12" s="56"/>
      <c r="BA12" s="56"/>
      <c r="BB12" s="56"/>
      <c r="BC12" s="386" t="s">
        <v>28</v>
      </c>
      <c r="BD12" s="386"/>
      <c r="BE12" s="386"/>
      <c r="BF12" s="386"/>
      <c r="BG12" s="386"/>
      <c r="BH12" s="386"/>
      <c r="BI12" s="386"/>
    </row>
    <row r="13" ht="19.8" customHeight="1" spans="2:61">
      <c r="B13" s="61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51"/>
      <c r="O13" s="152"/>
      <c r="P13" s="152"/>
      <c r="Q13" s="167"/>
      <c r="R13" s="167"/>
      <c r="S13" s="167"/>
      <c r="T13" s="167"/>
      <c r="U13" s="183"/>
      <c r="V13" s="183"/>
      <c r="W13" s="183"/>
      <c r="X13" s="184" t="s">
        <v>29</v>
      </c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342"/>
      <c r="AV13" s="342"/>
      <c r="AW13" s="367"/>
      <c r="AX13" s="342"/>
      <c r="AY13" s="342"/>
      <c r="AZ13" s="342"/>
      <c r="BA13" s="342"/>
      <c r="BB13" s="387"/>
      <c r="BC13" s="386"/>
      <c r="BD13" s="386"/>
      <c r="BE13" s="386"/>
      <c r="BF13" s="386"/>
      <c r="BG13" s="386"/>
      <c r="BH13" s="386"/>
      <c r="BI13" s="386"/>
    </row>
    <row r="14" ht="24" customHeight="1" spans="2:61"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51"/>
      <c r="O14" s="152"/>
      <c r="P14" s="152"/>
      <c r="Q14" s="168" t="s">
        <v>30</v>
      </c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261" t="s">
        <v>31</v>
      </c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310"/>
      <c r="AR14" s="310"/>
      <c r="AS14" s="310"/>
      <c r="AT14" s="310"/>
      <c r="AU14" s="342"/>
      <c r="AV14" s="342"/>
      <c r="AW14" s="367"/>
      <c r="AX14" s="342"/>
      <c r="AY14" s="342"/>
      <c r="AZ14" s="342"/>
      <c r="BA14" s="342"/>
      <c r="BB14" s="387"/>
      <c r="BC14" s="386"/>
      <c r="BD14" s="386"/>
      <c r="BE14" s="386"/>
      <c r="BF14" s="386"/>
      <c r="BG14" s="386"/>
      <c r="BH14" s="386"/>
      <c r="BI14" s="386"/>
    </row>
    <row r="15" ht="12" customHeight="1" spans="2:61">
      <c r="B15" s="61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51"/>
      <c r="O15" s="152"/>
      <c r="P15" s="152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262" t="s">
        <v>32</v>
      </c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99"/>
      <c r="AR15" s="299"/>
      <c r="AS15" s="299"/>
      <c r="AT15" s="299"/>
      <c r="AW15" s="35"/>
      <c r="BB15" s="29"/>
      <c r="BC15" s="388"/>
      <c r="BD15" s="388"/>
      <c r="BE15" s="388"/>
      <c r="BF15" s="388"/>
      <c r="BG15" s="388"/>
      <c r="BH15" s="388"/>
      <c r="BI15" s="388"/>
    </row>
    <row r="16" ht="30" customHeight="1" spans="2:61">
      <c r="B16" s="61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51"/>
      <c r="O16" s="152"/>
      <c r="P16" s="152"/>
      <c r="Q16" s="169" t="s">
        <v>33</v>
      </c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264" t="s">
        <v>34</v>
      </c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311"/>
      <c r="AR16" s="311"/>
      <c r="AS16" s="311"/>
      <c r="AT16" s="311"/>
      <c r="AU16" s="311"/>
      <c r="AV16" s="311"/>
      <c r="AW16" s="311"/>
      <c r="BB16" s="29"/>
      <c r="BC16" s="388"/>
      <c r="BD16" s="388"/>
      <c r="BE16" s="388"/>
      <c r="BF16" s="388"/>
      <c r="BG16" s="388"/>
      <c r="BH16" s="388"/>
      <c r="BI16" s="388"/>
    </row>
    <row r="17" ht="33.75" customHeight="1" spans="1:50">
      <c r="A17" s="62" t="s">
        <v>35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35"/>
    </row>
    <row r="18" ht="18" customHeight="1" spans="1:56">
      <c r="A18" s="63"/>
      <c r="B18" s="63"/>
      <c r="C18" s="64"/>
      <c r="D18" s="65" t="s">
        <v>36</v>
      </c>
      <c r="E18" s="96" t="s">
        <v>37</v>
      </c>
      <c r="F18" s="96"/>
      <c r="G18" s="96"/>
      <c r="H18" s="96"/>
      <c r="I18" s="137" t="s">
        <v>38</v>
      </c>
      <c r="J18" s="137"/>
      <c r="K18" s="137"/>
      <c r="L18" s="137"/>
      <c r="M18" s="137"/>
      <c r="N18" s="154" t="s">
        <v>39</v>
      </c>
      <c r="O18" s="154"/>
      <c r="P18" s="154"/>
      <c r="Q18" s="154"/>
      <c r="R18" s="154"/>
      <c r="S18" s="154" t="s">
        <v>40</v>
      </c>
      <c r="T18" s="154"/>
      <c r="U18" s="154"/>
      <c r="V18" s="154"/>
      <c r="W18" s="185" t="s">
        <v>41</v>
      </c>
      <c r="X18" s="185"/>
      <c r="Y18" s="185"/>
      <c r="Z18" s="185"/>
      <c r="AA18" s="185"/>
      <c r="AB18" s="185" t="s">
        <v>42</v>
      </c>
      <c r="AC18" s="185"/>
      <c r="AD18" s="185"/>
      <c r="AE18" s="185"/>
      <c r="AF18" s="185" t="s">
        <v>43</v>
      </c>
      <c r="AG18" s="185"/>
      <c r="AH18" s="185"/>
      <c r="AI18" s="185"/>
      <c r="AJ18" s="185" t="s">
        <v>44</v>
      </c>
      <c r="AK18" s="185"/>
      <c r="AL18" s="185"/>
      <c r="AM18" s="185"/>
      <c r="AN18" s="185" t="s">
        <v>45</v>
      </c>
      <c r="AO18" s="185"/>
      <c r="AP18" s="185"/>
      <c r="AQ18" s="185"/>
      <c r="AR18" s="185" t="s">
        <v>46</v>
      </c>
      <c r="AS18" s="185"/>
      <c r="AT18" s="185"/>
      <c r="AU18" s="185"/>
      <c r="AV18" s="185" t="s">
        <v>47</v>
      </c>
      <c r="AW18" s="185"/>
      <c r="AX18" s="185"/>
      <c r="AY18" s="185"/>
      <c r="AZ18" s="185"/>
      <c r="BA18" s="389" t="s">
        <v>48</v>
      </c>
      <c r="BB18" s="389"/>
      <c r="BC18" s="389"/>
      <c r="BD18" s="389"/>
    </row>
    <row r="19" ht="18" customHeight="1" spans="1:56">
      <c r="A19" s="63"/>
      <c r="B19" s="63"/>
      <c r="C19" s="64"/>
      <c r="D19" s="65"/>
      <c r="E19" s="97">
        <v>1</v>
      </c>
      <c r="F19" s="97">
        <f t="shared" ref="F19:BD19" si="0">E19+1</f>
        <v>2</v>
      </c>
      <c r="G19" s="97">
        <f t="shared" si="0"/>
        <v>3</v>
      </c>
      <c r="H19" s="97">
        <f t="shared" si="0"/>
        <v>4</v>
      </c>
      <c r="I19" s="97">
        <f t="shared" si="0"/>
        <v>5</v>
      </c>
      <c r="J19" s="97">
        <f t="shared" si="0"/>
        <v>6</v>
      </c>
      <c r="K19" s="97">
        <f t="shared" si="0"/>
        <v>7</v>
      </c>
      <c r="L19" s="97">
        <f t="shared" si="0"/>
        <v>8</v>
      </c>
      <c r="M19" s="97">
        <f t="shared" si="0"/>
        <v>9</v>
      </c>
      <c r="N19" s="97">
        <f t="shared" si="0"/>
        <v>10</v>
      </c>
      <c r="O19" s="97">
        <f t="shared" si="0"/>
        <v>11</v>
      </c>
      <c r="P19" s="97">
        <f t="shared" si="0"/>
        <v>12</v>
      </c>
      <c r="Q19" s="97">
        <f t="shared" si="0"/>
        <v>13</v>
      </c>
      <c r="R19" s="97">
        <f t="shared" si="0"/>
        <v>14</v>
      </c>
      <c r="S19" s="97">
        <f t="shared" si="0"/>
        <v>15</v>
      </c>
      <c r="T19" s="97">
        <f t="shared" si="0"/>
        <v>16</v>
      </c>
      <c r="U19" s="97">
        <f t="shared" si="0"/>
        <v>17</v>
      </c>
      <c r="V19" s="97">
        <f t="shared" si="0"/>
        <v>18</v>
      </c>
      <c r="W19" s="97">
        <f t="shared" si="0"/>
        <v>19</v>
      </c>
      <c r="X19" s="97">
        <f t="shared" si="0"/>
        <v>20</v>
      </c>
      <c r="Y19" s="97">
        <f t="shared" si="0"/>
        <v>21</v>
      </c>
      <c r="Z19" s="97">
        <f t="shared" si="0"/>
        <v>22</v>
      </c>
      <c r="AA19" s="97">
        <f t="shared" si="0"/>
        <v>23</v>
      </c>
      <c r="AB19" s="97">
        <f t="shared" si="0"/>
        <v>24</v>
      </c>
      <c r="AC19" s="97">
        <f t="shared" si="0"/>
        <v>25</v>
      </c>
      <c r="AD19" s="97">
        <f t="shared" si="0"/>
        <v>26</v>
      </c>
      <c r="AE19" s="97">
        <f t="shared" si="0"/>
        <v>27</v>
      </c>
      <c r="AF19" s="97">
        <f t="shared" si="0"/>
        <v>28</v>
      </c>
      <c r="AG19" s="97">
        <f t="shared" si="0"/>
        <v>29</v>
      </c>
      <c r="AH19" s="97">
        <f t="shared" si="0"/>
        <v>30</v>
      </c>
      <c r="AI19" s="97">
        <f t="shared" si="0"/>
        <v>31</v>
      </c>
      <c r="AJ19" s="97">
        <f t="shared" si="0"/>
        <v>32</v>
      </c>
      <c r="AK19" s="97">
        <f t="shared" si="0"/>
        <v>33</v>
      </c>
      <c r="AL19" s="97">
        <f t="shared" si="0"/>
        <v>34</v>
      </c>
      <c r="AM19" s="97">
        <f t="shared" si="0"/>
        <v>35</v>
      </c>
      <c r="AN19" s="97">
        <f t="shared" si="0"/>
        <v>36</v>
      </c>
      <c r="AO19" s="97">
        <f t="shared" si="0"/>
        <v>37</v>
      </c>
      <c r="AP19" s="97">
        <f t="shared" si="0"/>
        <v>38</v>
      </c>
      <c r="AQ19" s="97">
        <f t="shared" si="0"/>
        <v>39</v>
      </c>
      <c r="AR19" s="97">
        <f t="shared" si="0"/>
        <v>40</v>
      </c>
      <c r="AS19" s="97">
        <f t="shared" si="0"/>
        <v>41</v>
      </c>
      <c r="AT19" s="97">
        <f t="shared" si="0"/>
        <v>42</v>
      </c>
      <c r="AU19" s="97">
        <f t="shared" si="0"/>
        <v>43</v>
      </c>
      <c r="AV19" s="97">
        <f t="shared" si="0"/>
        <v>44</v>
      </c>
      <c r="AW19" s="97">
        <f t="shared" si="0"/>
        <v>45</v>
      </c>
      <c r="AX19" s="97">
        <f t="shared" si="0"/>
        <v>46</v>
      </c>
      <c r="AY19" s="97">
        <f t="shared" si="0"/>
        <v>47</v>
      </c>
      <c r="AZ19" s="97">
        <f t="shared" si="0"/>
        <v>48</v>
      </c>
      <c r="BA19" s="97">
        <f t="shared" si="0"/>
        <v>49</v>
      </c>
      <c r="BB19" s="97">
        <f t="shared" si="0"/>
        <v>50</v>
      </c>
      <c r="BC19" s="97">
        <f t="shared" si="0"/>
        <v>51</v>
      </c>
      <c r="BD19" s="390">
        <f t="shared" si="0"/>
        <v>52</v>
      </c>
    </row>
    <row r="20" ht="28.5" customHeight="1" spans="1:56">
      <c r="A20" s="63"/>
      <c r="B20" s="63"/>
      <c r="C20" s="66"/>
      <c r="D20" s="67" t="s">
        <v>49</v>
      </c>
      <c r="E20" s="98"/>
      <c r="F20" s="98"/>
      <c r="G20" s="98"/>
      <c r="H20" s="98"/>
      <c r="I20" s="98"/>
      <c r="J20" s="98"/>
      <c r="K20" s="98"/>
      <c r="L20" s="98"/>
      <c r="M20" s="155"/>
      <c r="N20" s="155"/>
      <c r="O20" s="98"/>
      <c r="P20" s="98"/>
      <c r="Q20" s="98"/>
      <c r="R20" s="98"/>
      <c r="S20" s="98"/>
      <c r="T20" s="98"/>
      <c r="U20" s="98"/>
      <c r="V20" s="98"/>
      <c r="W20" s="186" t="s">
        <v>50</v>
      </c>
      <c r="X20" s="186" t="s">
        <v>50</v>
      </c>
      <c r="Y20" s="186" t="s">
        <v>51</v>
      </c>
      <c r="Z20" s="186" t="s">
        <v>51</v>
      </c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 t="s">
        <v>50</v>
      </c>
      <c r="AT20" s="186" t="s">
        <v>50</v>
      </c>
      <c r="AU20" s="186" t="s">
        <v>51</v>
      </c>
      <c r="AV20" s="186" t="s">
        <v>51</v>
      </c>
      <c r="AW20" s="186" t="s">
        <v>51</v>
      </c>
      <c r="AX20" s="186" t="s">
        <v>51</v>
      </c>
      <c r="AY20" s="186" t="s">
        <v>51</v>
      </c>
      <c r="AZ20" s="186" t="s">
        <v>51</v>
      </c>
      <c r="BA20" s="186" t="s">
        <v>51</v>
      </c>
      <c r="BB20" s="186" t="s">
        <v>51</v>
      </c>
      <c r="BC20" s="186" t="s">
        <v>51</v>
      </c>
      <c r="BD20" s="391" t="s">
        <v>51</v>
      </c>
    </row>
    <row r="21" s="29" customFormat="1" ht="24" customHeight="1" spans="1:56">
      <c r="A21" s="62"/>
      <c r="B21" s="62"/>
      <c r="C21" s="68"/>
      <c r="D21" s="69" t="s">
        <v>52</v>
      </c>
      <c r="E21" s="99"/>
      <c r="F21" s="99"/>
      <c r="G21" s="99"/>
      <c r="H21" s="99"/>
      <c r="I21" s="99"/>
      <c r="J21" s="99"/>
      <c r="K21" s="99"/>
      <c r="L21" s="138"/>
      <c r="M21" s="156"/>
      <c r="N21" s="156"/>
      <c r="O21" s="157"/>
      <c r="P21" s="99"/>
      <c r="Q21" s="99"/>
      <c r="R21" s="99"/>
      <c r="S21" s="99"/>
      <c r="T21" s="99"/>
      <c r="U21" s="99"/>
      <c r="V21" s="99"/>
      <c r="W21" s="187" t="s">
        <v>50</v>
      </c>
      <c r="X21" s="187" t="s">
        <v>50</v>
      </c>
      <c r="Y21" s="246" t="s">
        <v>51</v>
      </c>
      <c r="Z21" s="246" t="s">
        <v>51</v>
      </c>
      <c r="AA21" s="246" t="s">
        <v>53</v>
      </c>
      <c r="AB21" s="246" t="s">
        <v>53</v>
      </c>
      <c r="AC21" s="246" t="s">
        <v>53</v>
      </c>
      <c r="AD21" s="246" t="s">
        <v>53</v>
      </c>
      <c r="AE21" s="246" t="s">
        <v>53</v>
      </c>
      <c r="AF21" s="246" t="s">
        <v>54</v>
      </c>
      <c r="AG21" s="246" t="s">
        <v>54</v>
      </c>
      <c r="AH21" s="246" t="s">
        <v>54</v>
      </c>
      <c r="AI21" s="246" t="s">
        <v>54</v>
      </c>
      <c r="AJ21" s="246" t="s">
        <v>54</v>
      </c>
      <c r="AK21" s="246" t="s">
        <v>54</v>
      </c>
      <c r="AL21" s="187" t="s">
        <v>54</v>
      </c>
      <c r="AM21" s="246" t="s">
        <v>54</v>
      </c>
      <c r="AN21" s="246" t="s">
        <v>54</v>
      </c>
      <c r="AO21" s="246" t="s">
        <v>54</v>
      </c>
      <c r="AP21" s="246" t="s">
        <v>54</v>
      </c>
      <c r="AQ21" s="246" t="s">
        <v>54</v>
      </c>
      <c r="AR21" s="246"/>
      <c r="AS21" s="246"/>
      <c r="AT21" s="349"/>
      <c r="AU21" s="246"/>
      <c r="AV21" s="187"/>
      <c r="AW21" s="368"/>
      <c r="AX21" s="368"/>
      <c r="AY21" s="368"/>
      <c r="AZ21" s="368"/>
      <c r="BA21" s="368"/>
      <c r="BB21" s="368"/>
      <c r="BC21" s="368"/>
      <c r="BD21" s="392"/>
    </row>
    <row r="22" s="30" customFormat="1" ht="15.75" customHeight="1" spans="5:64">
      <c r="E22" s="100" t="s">
        <v>55</v>
      </c>
      <c r="I22" s="139" t="s">
        <v>56</v>
      </c>
      <c r="J22" s="140" t="s">
        <v>57</v>
      </c>
      <c r="K22" s="140"/>
      <c r="L22" s="140"/>
      <c r="M22" s="75"/>
      <c r="N22" s="75"/>
      <c r="O22" s="158"/>
      <c r="P22" s="159"/>
      <c r="Q22" s="159"/>
      <c r="R22" s="159"/>
      <c r="S22" s="159"/>
      <c r="T22" s="159"/>
      <c r="U22" s="159"/>
      <c r="V22" s="159"/>
      <c r="W22" s="188" t="s">
        <v>50</v>
      </c>
      <c r="X22" s="140" t="s">
        <v>58</v>
      </c>
      <c r="Y22" s="140"/>
      <c r="Z22" s="140"/>
      <c r="AB22" s="188" t="s">
        <v>53</v>
      </c>
      <c r="AC22" s="140" t="s">
        <v>59</v>
      </c>
      <c r="AD22" s="140"/>
      <c r="AE22" s="140"/>
      <c r="AF22" s="188" t="s">
        <v>54</v>
      </c>
      <c r="AG22" s="140" t="s">
        <v>60</v>
      </c>
      <c r="AH22" s="140"/>
      <c r="AI22" s="140"/>
      <c r="AJ22" s="140"/>
      <c r="AL22" s="171"/>
      <c r="AM22" s="140"/>
      <c r="AN22" s="140"/>
      <c r="AO22" s="140"/>
      <c r="AP22" s="140"/>
      <c r="AQ22" s="140"/>
      <c r="AT22" s="350" t="s">
        <v>51</v>
      </c>
      <c r="AU22" s="30" t="s">
        <v>61</v>
      </c>
      <c r="AV22" s="171"/>
      <c r="AZ22" s="140"/>
      <c r="BA22" s="140"/>
      <c r="BB22" s="140"/>
      <c r="BG22" s="100"/>
      <c r="BL22" s="140"/>
    </row>
    <row r="23" s="30" customFormat="1" ht="13.5" spans="5:64">
      <c r="E23" s="100"/>
      <c r="I23" s="140"/>
      <c r="J23" s="140"/>
      <c r="K23" s="140"/>
      <c r="L23" s="140"/>
      <c r="M23" s="75"/>
      <c r="N23" s="75"/>
      <c r="W23" s="171"/>
      <c r="X23" s="140"/>
      <c r="Y23" s="140"/>
      <c r="Z23" s="140"/>
      <c r="AB23" s="171"/>
      <c r="AC23" s="140"/>
      <c r="AD23" s="140"/>
      <c r="AE23" s="140"/>
      <c r="AF23" s="171"/>
      <c r="AG23" s="140"/>
      <c r="AH23" s="140"/>
      <c r="AI23" s="140"/>
      <c r="AJ23" s="140"/>
      <c r="AL23" s="171"/>
      <c r="AM23" s="140"/>
      <c r="AN23" s="140"/>
      <c r="AO23" s="140"/>
      <c r="AP23" s="140"/>
      <c r="AQ23" s="140"/>
      <c r="AR23" s="312"/>
      <c r="AU23" s="140"/>
      <c r="AV23" s="140"/>
      <c r="AW23" s="140"/>
      <c r="AX23" s="140"/>
      <c r="AY23" s="140"/>
      <c r="AZ23" s="140"/>
      <c r="BA23" s="140"/>
      <c r="BB23" s="140"/>
      <c r="BG23" s="100"/>
      <c r="BL23" s="140"/>
    </row>
    <row r="24" s="31" customFormat="1" ht="28.5" customHeight="1" spans="1:57">
      <c r="A24" s="62" t="s">
        <v>62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U24" s="62" t="s">
        <v>63</v>
      </c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288"/>
      <c r="AI24" s="289"/>
      <c r="AJ24" s="289"/>
      <c r="AK24" s="289"/>
      <c r="AL24" s="289"/>
      <c r="AM24" s="299" t="s">
        <v>64</v>
      </c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</row>
    <row r="25" s="31" customFormat="1" ht="22.5" customHeight="1" spans="3:57">
      <c r="C25" s="70" t="s">
        <v>36</v>
      </c>
      <c r="D25" s="71" t="s">
        <v>65</v>
      </c>
      <c r="E25" s="71"/>
      <c r="F25" s="101" t="s">
        <v>66</v>
      </c>
      <c r="G25" s="101"/>
      <c r="H25" s="102" t="s">
        <v>67</v>
      </c>
      <c r="I25" s="102"/>
      <c r="J25" s="71" t="s">
        <v>68</v>
      </c>
      <c r="K25" s="71"/>
      <c r="L25" s="141" t="s">
        <v>69</v>
      </c>
      <c r="M25" s="141"/>
      <c r="N25" s="141"/>
      <c r="O25" s="160" t="s">
        <v>70</v>
      </c>
      <c r="P25" s="160"/>
      <c r="Q25" s="170" t="s">
        <v>71</v>
      </c>
      <c r="R25" s="170"/>
      <c r="W25" s="189" t="s">
        <v>72</v>
      </c>
      <c r="X25" s="189"/>
      <c r="Y25" s="189"/>
      <c r="Z25" s="189"/>
      <c r="AA25" s="189"/>
      <c r="AB25" s="189"/>
      <c r="AC25" s="265" t="s">
        <v>73</v>
      </c>
      <c r="AD25" s="265"/>
      <c r="AE25" s="265"/>
      <c r="AF25" s="105" t="s">
        <v>74</v>
      </c>
      <c r="AG25" s="105"/>
      <c r="AH25" s="105"/>
      <c r="AI25" s="289"/>
      <c r="AJ25" s="289"/>
      <c r="AK25" s="289"/>
      <c r="AL25" s="289"/>
      <c r="AM25" s="300" t="s">
        <v>75</v>
      </c>
      <c r="AN25" s="300"/>
      <c r="AO25" s="300"/>
      <c r="AP25" s="300"/>
      <c r="AQ25" s="300"/>
      <c r="AR25" s="300"/>
      <c r="AS25" s="300"/>
      <c r="AT25" s="300"/>
      <c r="AU25" s="351" t="s">
        <v>76</v>
      </c>
      <c r="AV25" s="351"/>
      <c r="AW25" s="351"/>
      <c r="AX25" s="351"/>
      <c r="AY25" s="351"/>
      <c r="AZ25" s="351"/>
      <c r="BA25" s="351"/>
      <c r="BB25" s="351"/>
      <c r="BC25" s="351"/>
      <c r="BD25" s="300" t="s">
        <v>73</v>
      </c>
      <c r="BE25" s="300"/>
    </row>
    <row r="26" s="31" customFormat="1" ht="72.6" customHeight="1" spans="3:57">
      <c r="C26" s="70"/>
      <c r="D26" s="71"/>
      <c r="E26" s="71"/>
      <c r="F26" s="101"/>
      <c r="G26" s="101"/>
      <c r="H26" s="102"/>
      <c r="I26" s="102"/>
      <c r="J26" s="71"/>
      <c r="K26" s="71"/>
      <c r="L26" s="141"/>
      <c r="M26" s="141"/>
      <c r="N26" s="141"/>
      <c r="O26" s="160"/>
      <c r="P26" s="160"/>
      <c r="Q26" s="170"/>
      <c r="R26" s="170"/>
      <c r="W26" s="189"/>
      <c r="X26" s="189"/>
      <c r="Y26" s="189"/>
      <c r="Z26" s="189"/>
      <c r="AA26" s="189"/>
      <c r="AB26" s="189"/>
      <c r="AC26" s="265"/>
      <c r="AD26" s="265"/>
      <c r="AE26" s="265"/>
      <c r="AF26" s="105"/>
      <c r="AG26" s="105"/>
      <c r="AH26" s="105"/>
      <c r="AI26" s="289"/>
      <c r="AJ26" s="289"/>
      <c r="AK26" s="289"/>
      <c r="AL26" s="289"/>
      <c r="AM26" s="300"/>
      <c r="AN26" s="300"/>
      <c r="AO26" s="300"/>
      <c r="AP26" s="300"/>
      <c r="AQ26" s="300"/>
      <c r="AR26" s="300"/>
      <c r="AS26" s="300"/>
      <c r="AT26" s="300"/>
      <c r="AU26" s="351"/>
      <c r="AV26" s="351"/>
      <c r="AW26" s="351"/>
      <c r="AX26" s="351"/>
      <c r="AY26" s="351"/>
      <c r="AZ26" s="351"/>
      <c r="BA26" s="351"/>
      <c r="BB26" s="351"/>
      <c r="BC26" s="351"/>
      <c r="BD26" s="300"/>
      <c r="BE26" s="300"/>
    </row>
    <row r="27" s="31" customFormat="1" ht="46.05" customHeight="1" spans="3:57">
      <c r="C27" s="72" t="s">
        <v>49</v>
      </c>
      <c r="D27" s="73">
        <v>36</v>
      </c>
      <c r="E27" s="73"/>
      <c r="F27" s="73">
        <v>4</v>
      </c>
      <c r="G27" s="73"/>
      <c r="H27" s="103"/>
      <c r="I27" s="103"/>
      <c r="J27" s="73"/>
      <c r="K27" s="73"/>
      <c r="L27" s="73"/>
      <c r="M27" s="73"/>
      <c r="N27" s="73"/>
      <c r="O27" s="161">
        <v>12</v>
      </c>
      <c r="P27" s="161"/>
      <c r="Q27" s="73">
        <v>52</v>
      </c>
      <c r="R27" s="73"/>
      <c r="W27" s="190" t="s">
        <v>77</v>
      </c>
      <c r="X27" s="190"/>
      <c r="Y27" s="190"/>
      <c r="Z27" s="190"/>
      <c r="AA27" s="190"/>
      <c r="AB27" s="190"/>
      <c r="AC27" s="266" t="s">
        <v>78</v>
      </c>
      <c r="AD27" s="266"/>
      <c r="AE27" s="266"/>
      <c r="AF27" s="266" t="s">
        <v>79</v>
      </c>
      <c r="AG27" s="266"/>
      <c r="AH27" s="266"/>
      <c r="AI27" s="289"/>
      <c r="AJ27" s="289"/>
      <c r="AK27" s="289"/>
      <c r="AL27" s="289"/>
      <c r="AM27" s="301" t="s">
        <v>80</v>
      </c>
      <c r="AN27" s="302"/>
      <c r="AO27" s="302"/>
      <c r="AP27" s="302"/>
      <c r="AQ27" s="302"/>
      <c r="AR27" s="302"/>
      <c r="AS27" s="302"/>
      <c r="AT27" s="352"/>
      <c r="AU27" s="353" t="s">
        <v>81</v>
      </c>
      <c r="AV27" s="354"/>
      <c r="AW27" s="354"/>
      <c r="AX27" s="354"/>
      <c r="AY27" s="354"/>
      <c r="AZ27" s="354"/>
      <c r="BA27" s="354"/>
      <c r="BB27" s="354"/>
      <c r="BC27" s="393"/>
      <c r="BD27" s="104">
        <v>3</v>
      </c>
      <c r="BE27" s="398"/>
    </row>
    <row r="28" s="31" customFormat="1" ht="34.5" customHeight="1" spans="3:57">
      <c r="C28" s="74" t="s">
        <v>52</v>
      </c>
      <c r="D28" s="74"/>
      <c r="E28" s="74"/>
      <c r="F28" s="74"/>
      <c r="G28" s="74"/>
      <c r="H28" s="104">
        <v>8</v>
      </c>
      <c r="I28" s="142"/>
      <c r="J28" s="104"/>
      <c r="K28" s="142"/>
      <c r="L28" s="104">
        <v>10</v>
      </c>
      <c r="M28" s="162"/>
      <c r="N28" s="142"/>
      <c r="O28" s="104"/>
      <c r="P28" s="142"/>
      <c r="Q28" s="104">
        <v>18</v>
      </c>
      <c r="R28" s="142"/>
      <c r="AC28" s="267"/>
      <c r="AD28" s="267"/>
      <c r="AE28" s="267"/>
      <c r="AF28" s="267"/>
      <c r="AG28" s="267"/>
      <c r="AH28" s="267"/>
      <c r="AI28" s="289"/>
      <c r="AJ28" s="289"/>
      <c r="AK28" s="289"/>
      <c r="AL28" s="289"/>
      <c r="AM28" s="303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69"/>
      <c r="AZ28" s="369"/>
      <c r="BA28" s="369"/>
      <c r="BB28" s="369"/>
      <c r="BC28" s="369"/>
      <c r="BD28" s="394"/>
      <c r="BE28" s="394"/>
    </row>
    <row r="29" s="32" customFormat="1" ht="15.75" customHeight="1" spans="1:62">
      <c r="A29" s="75"/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31"/>
      <c r="M29" s="31"/>
      <c r="N29" s="31"/>
      <c r="O29" s="163"/>
      <c r="P29" s="163"/>
      <c r="Q29" s="31"/>
      <c r="R29" s="3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75"/>
      <c r="BD29" s="75"/>
      <c r="BE29" s="75"/>
      <c r="BF29" s="75"/>
      <c r="BG29" s="75"/>
      <c r="BH29" s="75"/>
      <c r="BI29" s="75"/>
      <c r="BJ29" s="75"/>
    </row>
    <row r="30" s="32" customFormat="1" ht="49.5" customHeight="1" spans="1:62">
      <c r="A30" s="77" t="s">
        <v>82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63"/>
      <c r="BJ30" s="63"/>
    </row>
    <row r="31" s="32" customFormat="1" ht="33" customHeight="1" spans="1:62">
      <c r="A31" s="63"/>
      <c r="B31" s="63"/>
      <c r="C31" s="63"/>
      <c r="D31" s="78" t="s">
        <v>83</v>
      </c>
      <c r="E31" s="78"/>
      <c r="F31" s="78"/>
      <c r="G31" s="105" t="s">
        <v>84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91" t="s">
        <v>85</v>
      </c>
      <c r="V31" s="191"/>
      <c r="W31" s="191"/>
      <c r="X31" s="191"/>
      <c r="Y31" s="191"/>
      <c r="Z31" s="191"/>
      <c r="AA31" s="191"/>
      <c r="AB31" s="191"/>
      <c r="AC31" s="268" t="s">
        <v>86</v>
      </c>
      <c r="AD31" s="268"/>
      <c r="AE31" s="269" t="s">
        <v>87</v>
      </c>
      <c r="AF31" s="269"/>
      <c r="AG31" s="269"/>
      <c r="AH31" s="269"/>
      <c r="AI31" s="269"/>
      <c r="AJ31" s="269"/>
      <c r="AK31" s="269"/>
      <c r="AL31" s="269"/>
      <c r="AM31" s="269"/>
      <c r="AN31" s="269"/>
      <c r="AO31" s="313" t="s">
        <v>88</v>
      </c>
      <c r="AP31" s="313"/>
      <c r="AQ31" s="314" t="s">
        <v>89</v>
      </c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99"/>
      <c r="BH31" s="399"/>
      <c r="BI31" s="399"/>
      <c r="BJ31" s="63"/>
    </row>
    <row r="32" s="32" customFormat="1" ht="22.5" customHeight="1" spans="1:62">
      <c r="A32" s="63"/>
      <c r="B32" s="63"/>
      <c r="C32" s="63"/>
      <c r="D32" s="78"/>
      <c r="E32" s="78"/>
      <c r="F32" s="78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92" t="s">
        <v>90</v>
      </c>
      <c r="V32" s="192"/>
      <c r="W32" s="192" t="s">
        <v>91</v>
      </c>
      <c r="X32" s="192"/>
      <c r="Y32" s="247" t="s">
        <v>92</v>
      </c>
      <c r="Z32" s="247"/>
      <c r="AA32" s="247"/>
      <c r="AB32" s="247"/>
      <c r="AC32" s="268"/>
      <c r="AD32" s="268"/>
      <c r="AE32" s="270" t="s">
        <v>93</v>
      </c>
      <c r="AF32" s="270"/>
      <c r="AG32" s="290" t="s">
        <v>94</v>
      </c>
      <c r="AH32" s="290"/>
      <c r="AI32" s="290"/>
      <c r="AJ32" s="290"/>
      <c r="AK32" s="290"/>
      <c r="AL32" s="290"/>
      <c r="AM32" s="290"/>
      <c r="AN32" s="290"/>
      <c r="AO32" s="313"/>
      <c r="AP32" s="313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66"/>
      <c r="BH32" s="66"/>
      <c r="BI32" s="66"/>
      <c r="BJ32" s="63"/>
    </row>
    <row r="33" s="32" customFormat="1" ht="33.6" customHeight="1" spans="1:62">
      <c r="A33" s="63"/>
      <c r="B33" s="63"/>
      <c r="C33" s="63"/>
      <c r="D33" s="78"/>
      <c r="E33" s="78"/>
      <c r="F33" s="78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92"/>
      <c r="V33" s="192"/>
      <c r="W33" s="192"/>
      <c r="X33" s="192"/>
      <c r="Y33" s="192" t="s">
        <v>95</v>
      </c>
      <c r="Z33" s="192"/>
      <c r="AA33" s="248" t="s">
        <v>96</v>
      </c>
      <c r="AB33" s="248"/>
      <c r="AC33" s="268"/>
      <c r="AD33" s="268"/>
      <c r="AE33" s="270"/>
      <c r="AF33" s="270"/>
      <c r="AG33" s="192" t="s">
        <v>97</v>
      </c>
      <c r="AH33" s="192"/>
      <c r="AI33" s="291" t="s">
        <v>98</v>
      </c>
      <c r="AJ33" s="291"/>
      <c r="AK33" s="291"/>
      <c r="AL33" s="291"/>
      <c r="AM33" s="291"/>
      <c r="AN33" s="291"/>
      <c r="AO33" s="313"/>
      <c r="AP33" s="313"/>
      <c r="AQ33" s="79">
        <v>1</v>
      </c>
      <c r="AR33" s="79"/>
      <c r="AS33" s="79"/>
      <c r="AT33" s="79"/>
      <c r="AU33" s="79"/>
      <c r="AV33" s="79"/>
      <c r="AW33" s="79"/>
      <c r="AX33" s="79"/>
      <c r="AY33" s="79">
        <v>2</v>
      </c>
      <c r="AZ33" s="79"/>
      <c r="BA33" s="79"/>
      <c r="BB33" s="79"/>
      <c r="BC33" s="79"/>
      <c r="BD33" s="79"/>
      <c r="BE33" s="79"/>
      <c r="BF33" s="79"/>
      <c r="BG33" s="394"/>
      <c r="BH33" s="394"/>
      <c r="BI33" s="394"/>
      <c r="BJ33" s="63"/>
    </row>
    <row r="34" s="32" customFormat="1" ht="29.1" customHeight="1" spans="1:62">
      <c r="A34" s="63"/>
      <c r="B34" s="63"/>
      <c r="C34" s="63"/>
      <c r="D34" s="78"/>
      <c r="E34" s="78"/>
      <c r="F34" s="78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92"/>
      <c r="V34" s="192"/>
      <c r="W34" s="192"/>
      <c r="X34" s="192"/>
      <c r="Y34" s="192"/>
      <c r="Z34" s="192"/>
      <c r="AA34" s="248"/>
      <c r="AB34" s="248"/>
      <c r="AC34" s="268"/>
      <c r="AD34" s="268"/>
      <c r="AE34" s="270"/>
      <c r="AF34" s="270"/>
      <c r="AG34" s="192"/>
      <c r="AH34" s="192"/>
      <c r="AI34" s="192" t="s">
        <v>99</v>
      </c>
      <c r="AJ34" s="192"/>
      <c r="AK34" s="192" t="s">
        <v>100</v>
      </c>
      <c r="AL34" s="192"/>
      <c r="AM34" s="305" t="s">
        <v>101</v>
      </c>
      <c r="AN34" s="305"/>
      <c r="AO34" s="313"/>
      <c r="AP34" s="313"/>
      <c r="AQ34" s="315" t="s">
        <v>102</v>
      </c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94"/>
      <c r="BH34" s="394"/>
      <c r="BI34" s="394"/>
      <c r="BJ34" s="63"/>
    </row>
    <row r="35" s="32" customFormat="1" ht="24" customHeight="1" spans="1:62">
      <c r="A35" s="63"/>
      <c r="B35" s="63"/>
      <c r="C35" s="63"/>
      <c r="D35" s="78"/>
      <c r="E35" s="78"/>
      <c r="F35" s="78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92"/>
      <c r="V35" s="192"/>
      <c r="W35" s="192"/>
      <c r="X35" s="192"/>
      <c r="Y35" s="192"/>
      <c r="Z35" s="192"/>
      <c r="AA35" s="248"/>
      <c r="AB35" s="248"/>
      <c r="AC35" s="268"/>
      <c r="AD35" s="268"/>
      <c r="AE35" s="270"/>
      <c r="AF35" s="270"/>
      <c r="AG35" s="192"/>
      <c r="AH35" s="192"/>
      <c r="AI35" s="192"/>
      <c r="AJ35" s="192"/>
      <c r="AK35" s="192"/>
      <c r="AL35" s="192"/>
      <c r="AM35" s="305"/>
      <c r="AN35" s="305"/>
      <c r="AO35" s="313"/>
      <c r="AP35" s="313"/>
      <c r="AQ35" s="79">
        <v>1</v>
      </c>
      <c r="AR35" s="79"/>
      <c r="AS35" s="79"/>
      <c r="AT35" s="79"/>
      <c r="AU35" s="79">
        <v>2</v>
      </c>
      <c r="AV35" s="79"/>
      <c r="AW35" s="79"/>
      <c r="AX35" s="79"/>
      <c r="AY35" s="79">
        <v>3</v>
      </c>
      <c r="AZ35" s="79"/>
      <c r="BA35" s="79"/>
      <c r="BB35" s="79"/>
      <c r="BC35" s="79">
        <v>4</v>
      </c>
      <c r="BD35" s="79"/>
      <c r="BE35" s="79"/>
      <c r="BF35" s="79"/>
      <c r="BG35" s="394"/>
      <c r="BH35" s="394"/>
      <c r="BI35" s="394"/>
      <c r="BJ35" s="63"/>
    </row>
    <row r="36" s="32" customFormat="1" ht="24" customHeight="1" spans="1:62">
      <c r="A36" s="63"/>
      <c r="B36" s="63"/>
      <c r="C36" s="63"/>
      <c r="D36" s="78"/>
      <c r="E36" s="78"/>
      <c r="F36" s="78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92"/>
      <c r="V36" s="192"/>
      <c r="W36" s="192"/>
      <c r="X36" s="192"/>
      <c r="Y36" s="192"/>
      <c r="Z36" s="192"/>
      <c r="AA36" s="248"/>
      <c r="AB36" s="248"/>
      <c r="AC36" s="268"/>
      <c r="AD36" s="268"/>
      <c r="AE36" s="270"/>
      <c r="AF36" s="270"/>
      <c r="AG36" s="192"/>
      <c r="AH36" s="192"/>
      <c r="AI36" s="192"/>
      <c r="AJ36" s="192"/>
      <c r="AK36" s="192"/>
      <c r="AL36" s="192"/>
      <c r="AM36" s="305"/>
      <c r="AN36" s="305"/>
      <c r="AO36" s="313"/>
      <c r="AP36" s="313"/>
      <c r="AQ36" s="79" t="s">
        <v>103</v>
      </c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394"/>
      <c r="BH36" s="394"/>
      <c r="BI36" s="394"/>
      <c r="BJ36" s="63"/>
    </row>
    <row r="37" s="32" customFormat="1" ht="28.5" customHeight="1" spans="1:62">
      <c r="A37" s="63"/>
      <c r="B37" s="63"/>
      <c r="C37" s="63"/>
      <c r="D37" s="78"/>
      <c r="E37" s="78"/>
      <c r="F37" s="78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92"/>
      <c r="V37" s="192"/>
      <c r="W37" s="192"/>
      <c r="X37" s="192"/>
      <c r="Y37" s="192"/>
      <c r="Z37" s="192"/>
      <c r="AA37" s="248"/>
      <c r="AB37" s="248"/>
      <c r="AC37" s="268"/>
      <c r="AD37" s="268"/>
      <c r="AE37" s="270"/>
      <c r="AF37" s="270"/>
      <c r="AG37" s="192"/>
      <c r="AH37" s="192"/>
      <c r="AI37" s="192"/>
      <c r="AJ37" s="192"/>
      <c r="AK37" s="192"/>
      <c r="AL37" s="192"/>
      <c r="AM37" s="305"/>
      <c r="AN37" s="305"/>
      <c r="AO37" s="313"/>
      <c r="AP37" s="313"/>
      <c r="AQ37" s="79">
        <v>18</v>
      </c>
      <c r="AR37" s="79"/>
      <c r="AS37" s="79"/>
      <c r="AT37" s="79"/>
      <c r="AU37" s="79">
        <v>18</v>
      </c>
      <c r="AV37" s="79"/>
      <c r="AW37" s="79"/>
      <c r="AX37" s="79"/>
      <c r="AY37" s="79">
        <v>18</v>
      </c>
      <c r="AZ37" s="79"/>
      <c r="BA37" s="79"/>
      <c r="BB37" s="79"/>
      <c r="BC37" s="79">
        <v>17</v>
      </c>
      <c r="BD37" s="79"/>
      <c r="BE37" s="79"/>
      <c r="BF37" s="79"/>
      <c r="BG37" s="394"/>
      <c r="BH37" s="394"/>
      <c r="BI37" s="394"/>
      <c r="BJ37" s="63"/>
    </row>
    <row r="38" s="33" customFormat="1" ht="34.5" customHeight="1" spans="4:58">
      <c r="D38" s="79">
        <v>1</v>
      </c>
      <c r="E38" s="79"/>
      <c r="F38" s="79"/>
      <c r="G38" s="79">
        <v>2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193">
        <v>3</v>
      </c>
      <c r="V38" s="193"/>
      <c r="W38" s="193">
        <v>4</v>
      </c>
      <c r="X38" s="193"/>
      <c r="Y38" s="193">
        <v>5</v>
      </c>
      <c r="Z38" s="193"/>
      <c r="AA38" s="193">
        <v>6</v>
      </c>
      <c r="AB38" s="193"/>
      <c r="AC38" s="193">
        <v>7</v>
      </c>
      <c r="AD38" s="193"/>
      <c r="AE38" s="193">
        <v>8</v>
      </c>
      <c r="AF38" s="193"/>
      <c r="AG38" s="193">
        <v>9</v>
      </c>
      <c r="AH38" s="193"/>
      <c r="AI38" s="193">
        <v>10</v>
      </c>
      <c r="AJ38" s="193"/>
      <c r="AK38" s="193">
        <v>11</v>
      </c>
      <c r="AL38" s="193"/>
      <c r="AM38" s="193">
        <v>12</v>
      </c>
      <c r="AN38" s="193"/>
      <c r="AO38" s="193">
        <v>13</v>
      </c>
      <c r="AP38" s="193"/>
      <c r="AQ38" s="193">
        <v>14</v>
      </c>
      <c r="AR38" s="193"/>
      <c r="AS38" s="193"/>
      <c r="AT38" s="193"/>
      <c r="AU38" s="193">
        <v>15</v>
      </c>
      <c r="AV38" s="193"/>
      <c r="AW38" s="193"/>
      <c r="AX38" s="193"/>
      <c r="AY38" s="193">
        <v>16</v>
      </c>
      <c r="AZ38" s="193"/>
      <c r="BA38" s="193"/>
      <c r="BB38" s="193"/>
      <c r="BC38" s="193">
        <v>17</v>
      </c>
      <c r="BD38" s="193"/>
      <c r="BE38" s="193"/>
      <c r="BF38" s="193"/>
    </row>
    <row r="39" s="34" customFormat="1" ht="32.1" customHeight="1" spans="4:62">
      <c r="D39" s="79" t="s">
        <v>104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H39" s="394"/>
      <c r="BI39" s="394"/>
      <c r="BJ39" s="394"/>
    </row>
    <row r="40" s="35" customFormat="1" ht="34.5" customHeight="1" spans="4:62">
      <c r="D40" s="80" t="s">
        <v>105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400"/>
      <c r="BH40" s="401"/>
      <c r="BI40" s="401"/>
      <c r="BJ40" s="401"/>
    </row>
    <row r="41" s="35" customFormat="1" ht="51" customHeight="1" spans="4:62">
      <c r="D41" s="81" t="s">
        <v>106</v>
      </c>
      <c r="E41" s="81"/>
      <c r="F41" s="107"/>
      <c r="G41" s="108" t="s">
        <v>107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94"/>
      <c r="V41" s="194"/>
      <c r="W41" s="195">
        <v>1</v>
      </c>
      <c r="X41" s="195"/>
      <c r="Y41" s="249"/>
      <c r="Z41" s="249"/>
      <c r="AA41" s="195"/>
      <c r="AB41" s="250"/>
      <c r="AC41" s="249">
        <v>3</v>
      </c>
      <c r="AD41" s="271"/>
      <c r="AE41" s="272">
        <v>90</v>
      </c>
      <c r="AF41" s="250"/>
      <c r="AG41" s="292">
        <v>54</v>
      </c>
      <c r="AH41" s="293"/>
      <c r="AI41" s="294">
        <v>36</v>
      </c>
      <c r="AJ41" s="295"/>
      <c r="AK41" s="295">
        <v>18</v>
      </c>
      <c r="AL41" s="295"/>
      <c r="AM41" s="306"/>
      <c r="AN41" s="306"/>
      <c r="AO41" s="295">
        <f>AE41-AG41</f>
        <v>36</v>
      </c>
      <c r="AP41" s="316"/>
      <c r="AQ41" s="317">
        <v>3</v>
      </c>
      <c r="AR41" s="318"/>
      <c r="AS41" s="318"/>
      <c r="AT41" s="318"/>
      <c r="AU41" s="318"/>
      <c r="AV41" s="318"/>
      <c r="AW41" s="318"/>
      <c r="AX41" s="318"/>
      <c r="AY41" s="370"/>
      <c r="AZ41" s="370"/>
      <c r="BA41" s="370"/>
      <c r="BB41" s="370"/>
      <c r="BC41" s="318"/>
      <c r="BD41" s="318"/>
      <c r="BE41" s="318"/>
      <c r="BF41" s="402"/>
      <c r="BH41" s="401"/>
      <c r="BI41" s="401"/>
      <c r="BJ41" s="401"/>
    </row>
    <row r="42" s="36" customFormat="1" ht="26.25" customHeight="1" spans="4:62">
      <c r="D42" s="82" t="s">
        <v>108</v>
      </c>
      <c r="E42" s="82"/>
      <c r="F42" s="82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194"/>
      <c r="V42" s="196"/>
      <c r="W42" s="196">
        <v>1</v>
      </c>
      <c r="X42" s="197"/>
      <c r="Y42" s="194"/>
      <c r="Z42" s="194"/>
      <c r="AA42" s="197"/>
      <c r="AB42" s="251"/>
      <c r="AC42" s="194">
        <f>SUM(AC41:AC41)</f>
        <v>3</v>
      </c>
      <c r="AD42" s="196"/>
      <c r="AE42" s="196">
        <f>SUM(AE41:AE41)</f>
        <v>90</v>
      </c>
      <c r="AF42" s="197"/>
      <c r="AG42" s="194">
        <f>SUM(AG41:AG41)</f>
        <v>54</v>
      </c>
      <c r="AH42" s="196"/>
      <c r="AI42" s="196">
        <f>SUM(AI41:AI41)</f>
        <v>36</v>
      </c>
      <c r="AJ42" s="196"/>
      <c r="AK42" s="196">
        <f>SUM(AK41:AK41)</f>
        <v>18</v>
      </c>
      <c r="AL42" s="196"/>
      <c r="AM42" s="196"/>
      <c r="AN42" s="196"/>
      <c r="AO42" s="196">
        <f>SUM(AO41:AO41)</f>
        <v>36</v>
      </c>
      <c r="AP42" s="197"/>
      <c r="AQ42" s="319">
        <v>3</v>
      </c>
      <c r="AR42" s="320"/>
      <c r="AS42" s="320"/>
      <c r="AT42" s="320"/>
      <c r="AU42" s="320"/>
      <c r="AV42" s="320"/>
      <c r="AW42" s="320"/>
      <c r="AX42" s="320"/>
      <c r="AY42" s="371">
        <v>6</v>
      </c>
      <c r="AZ42" s="371"/>
      <c r="BA42" s="371"/>
      <c r="BB42" s="371"/>
      <c r="BC42" s="395"/>
      <c r="BD42" s="320"/>
      <c r="BE42" s="320"/>
      <c r="BF42" s="403"/>
      <c r="BH42" s="404"/>
      <c r="BI42" s="404"/>
      <c r="BJ42" s="404"/>
    </row>
    <row r="43" s="35" customFormat="1" ht="34.5" customHeight="1" spans="4:62">
      <c r="D43" s="83" t="s">
        <v>109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405"/>
      <c r="BH43" s="401"/>
      <c r="BI43" s="401"/>
      <c r="BJ43" s="401"/>
    </row>
    <row r="44" s="35" customFormat="1" ht="56.55" customHeight="1" spans="4:62">
      <c r="D44" s="84" t="s">
        <v>110</v>
      </c>
      <c r="E44" s="84"/>
      <c r="F44" s="84"/>
      <c r="G44" s="111" t="s">
        <v>111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72"/>
      <c r="U44" s="199"/>
      <c r="V44" s="200"/>
      <c r="W44" s="201" t="s">
        <v>112</v>
      </c>
      <c r="X44" s="202"/>
      <c r="Y44" s="252"/>
      <c r="Z44" s="253"/>
      <c r="AA44" s="201"/>
      <c r="AB44" s="202"/>
      <c r="AC44" s="252">
        <v>4</v>
      </c>
      <c r="AD44" s="253"/>
      <c r="AE44" s="201">
        <f>AC44*30</f>
        <v>120</v>
      </c>
      <c r="AF44" s="202"/>
      <c r="AG44" s="252">
        <v>45</v>
      </c>
      <c r="AH44" s="253"/>
      <c r="AI44" s="201">
        <v>9</v>
      </c>
      <c r="AJ44" s="253"/>
      <c r="AK44" s="201"/>
      <c r="AL44" s="253"/>
      <c r="AM44" s="201">
        <v>36</v>
      </c>
      <c r="AN44" s="253"/>
      <c r="AO44" s="201">
        <f>AE44-AG44</f>
        <v>75</v>
      </c>
      <c r="AP44" s="202"/>
      <c r="AQ44" s="252">
        <v>1.5</v>
      </c>
      <c r="AR44" s="321"/>
      <c r="AS44" s="321"/>
      <c r="AT44" s="202"/>
      <c r="AU44" s="252">
        <v>1</v>
      </c>
      <c r="AV44" s="321"/>
      <c r="AW44" s="321"/>
      <c r="AX44" s="202"/>
      <c r="AY44" s="252"/>
      <c r="AZ44" s="321"/>
      <c r="BA44" s="321"/>
      <c r="BB44" s="202"/>
      <c r="BC44" s="252"/>
      <c r="BD44" s="321"/>
      <c r="BE44" s="321"/>
      <c r="BF44" s="202"/>
      <c r="BH44" s="401"/>
      <c r="BI44" s="401"/>
      <c r="BJ44" s="401"/>
    </row>
    <row r="45" s="35" customFormat="1" ht="38.1" customHeight="1" spans="4:62">
      <c r="D45" s="85" t="s">
        <v>113</v>
      </c>
      <c r="E45" s="85"/>
      <c r="F45" s="85"/>
      <c r="G45" s="113" t="s">
        <v>114</v>
      </c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73"/>
      <c r="U45" s="203"/>
      <c r="V45" s="204"/>
      <c r="W45" s="205">
        <v>3</v>
      </c>
      <c r="X45" s="206"/>
      <c r="Y45" s="254"/>
      <c r="Z45" s="204"/>
      <c r="AA45" s="205"/>
      <c r="AB45" s="206"/>
      <c r="AC45" s="254">
        <v>14</v>
      </c>
      <c r="AD45" s="204"/>
      <c r="AE45" s="205">
        <f>AC45*30</f>
        <v>420</v>
      </c>
      <c r="AF45" s="206"/>
      <c r="AG45" s="254"/>
      <c r="AH45" s="204"/>
      <c r="AI45" s="205"/>
      <c r="AJ45" s="204"/>
      <c r="AK45" s="205"/>
      <c r="AL45" s="204"/>
      <c r="AM45" s="205"/>
      <c r="AN45" s="204"/>
      <c r="AO45" s="205">
        <f>AE45-AG45</f>
        <v>420</v>
      </c>
      <c r="AP45" s="206"/>
      <c r="AQ45" s="254"/>
      <c r="AR45" s="322"/>
      <c r="AS45" s="322"/>
      <c r="AT45" s="206"/>
      <c r="AU45" s="254"/>
      <c r="AV45" s="322"/>
      <c r="AW45" s="322"/>
      <c r="AX45" s="206"/>
      <c r="AY45" s="254" t="s">
        <v>115</v>
      </c>
      <c r="AZ45" s="322"/>
      <c r="BA45" s="322"/>
      <c r="BB45" s="206"/>
      <c r="BC45" s="254"/>
      <c r="BD45" s="322"/>
      <c r="BE45" s="322"/>
      <c r="BF45" s="206"/>
      <c r="BH45" s="401"/>
      <c r="BI45" s="401"/>
      <c r="BJ45" s="401"/>
    </row>
    <row r="46" s="37" customFormat="1" ht="34.5" customHeight="1" spans="1:101">
      <c r="A46" s="35"/>
      <c r="B46" s="35"/>
      <c r="C46" s="35"/>
      <c r="D46" s="86" t="s">
        <v>116</v>
      </c>
      <c r="E46" s="86"/>
      <c r="F46" s="86"/>
      <c r="G46" s="115" t="s">
        <v>80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74"/>
      <c r="U46" s="207"/>
      <c r="V46" s="208"/>
      <c r="W46" s="209"/>
      <c r="X46" s="210"/>
      <c r="Y46" s="255"/>
      <c r="Z46" s="208"/>
      <c r="AA46" s="209"/>
      <c r="AB46" s="210"/>
      <c r="AC46" s="255">
        <v>16</v>
      </c>
      <c r="AD46" s="208"/>
      <c r="AE46" s="209">
        <f>AC46*30</f>
        <v>480</v>
      </c>
      <c r="AF46" s="210"/>
      <c r="AG46" s="255"/>
      <c r="AH46" s="208"/>
      <c r="AI46" s="209"/>
      <c r="AJ46" s="208"/>
      <c r="AK46" s="209"/>
      <c r="AL46" s="208"/>
      <c r="AM46" s="209"/>
      <c r="AN46" s="208"/>
      <c r="AO46" s="209">
        <f>AE46-AG46</f>
        <v>480</v>
      </c>
      <c r="AP46" s="210"/>
      <c r="AQ46" s="255"/>
      <c r="AR46" s="323"/>
      <c r="AS46" s="323"/>
      <c r="AT46" s="210"/>
      <c r="AU46" s="255"/>
      <c r="AV46" s="323"/>
      <c r="AW46" s="323"/>
      <c r="AX46" s="210"/>
      <c r="AY46" s="255" t="s">
        <v>115</v>
      </c>
      <c r="AZ46" s="323"/>
      <c r="BA46" s="323"/>
      <c r="BB46" s="210"/>
      <c r="BC46" s="255"/>
      <c r="BD46" s="323"/>
      <c r="BE46" s="323"/>
      <c r="BF46" s="210"/>
      <c r="BG46" s="35"/>
      <c r="BH46" s="401"/>
      <c r="BI46" s="401"/>
      <c r="BJ46" s="401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</row>
    <row r="47" s="36" customFormat="1" ht="24" customHeight="1" spans="4:62">
      <c r="D47" s="87" t="s">
        <v>117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94"/>
      <c r="V47" s="194"/>
      <c r="W47" s="197">
        <v>3</v>
      </c>
      <c r="X47" s="197"/>
      <c r="Y47" s="194"/>
      <c r="Z47" s="194"/>
      <c r="AA47" s="197"/>
      <c r="AB47" s="197"/>
      <c r="AC47" s="194">
        <f>SUM(AC44:AC46)</f>
        <v>34</v>
      </c>
      <c r="AD47" s="196"/>
      <c r="AE47" s="196">
        <f>SUM(AE44:AE46)</f>
        <v>1020</v>
      </c>
      <c r="AF47" s="197"/>
      <c r="AG47" s="194">
        <f>SUM(AG44:AG46)</f>
        <v>45</v>
      </c>
      <c r="AH47" s="196"/>
      <c r="AI47" s="196">
        <f>SUM(AI44:AI46)</f>
        <v>9</v>
      </c>
      <c r="AJ47" s="196"/>
      <c r="AK47" s="196">
        <f>SUM(AK44:AK46)</f>
        <v>0</v>
      </c>
      <c r="AL47" s="196"/>
      <c r="AM47" s="196"/>
      <c r="AN47" s="196"/>
      <c r="AO47" s="196">
        <f>SUM(AO44:AO46)</f>
        <v>975</v>
      </c>
      <c r="AP47" s="197"/>
      <c r="AQ47" s="320">
        <v>1.5</v>
      </c>
      <c r="AR47" s="320"/>
      <c r="AS47" s="320"/>
      <c r="AT47" s="320"/>
      <c r="AU47" s="320">
        <v>1</v>
      </c>
      <c r="AV47" s="320"/>
      <c r="AW47" s="320"/>
      <c r="AX47" s="320"/>
      <c r="AY47" s="371"/>
      <c r="AZ47" s="371"/>
      <c r="BA47" s="371"/>
      <c r="BB47" s="371"/>
      <c r="BC47" s="320"/>
      <c r="BD47" s="320"/>
      <c r="BE47" s="320"/>
      <c r="BF47" s="403"/>
      <c r="BH47" s="404"/>
      <c r="BI47" s="404"/>
      <c r="BJ47" s="404"/>
    </row>
    <row r="48" s="35" customFormat="1" ht="35.25" customHeight="1" spans="4:62">
      <c r="D48" s="88" t="s">
        <v>118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406"/>
      <c r="BH48" s="401"/>
      <c r="BI48" s="401"/>
      <c r="BJ48" s="401"/>
    </row>
    <row r="49" s="35" customFormat="1" ht="52.5" customHeight="1" spans="4:62">
      <c r="D49" s="84" t="s">
        <v>119</v>
      </c>
      <c r="E49" s="84"/>
      <c r="F49" s="84"/>
      <c r="G49" s="119" t="s">
        <v>120</v>
      </c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211"/>
      <c r="V49" s="211"/>
      <c r="W49" s="212">
        <v>1</v>
      </c>
      <c r="X49" s="212"/>
      <c r="Y49" s="211"/>
      <c r="Z49" s="211"/>
      <c r="AA49" s="256"/>
      <c r="AB49" s="212"/>
      <c r="AC49" s="273">
        <v>2</v>
      </c>
      <c r="AD49" s="274"/>
      <c r="AE49" s="256">
        <v>60</v>
      </c>
      <c r="AF49" s="275"/>
      <c r="AG49" s="211">
        <v>36</v>
      </c>
      <c r="AH49" s="296"/>
      <c r="AI49" s="296">
        <v>18</v>
      </c>
      <c r="AJ49" s="296"/>
      <c r="AK49" s="296">
        <v>18</v>
      </c>
      <c r="AL49" s="296"/>
      <c r="AM49" s="307"/>
      <c r="AN49" s="307"/>
      <c r="AO49" s="296">
        <f>AE49-AG49</f>
        <v>24</v>
      </c>
      <c r="AP49" s="212"/>
      <c r="AQ49" s="324">
        <v>2</v>
      </c>
      <c r="AR49" s="325"/>
      <c r="AS49" s="325"/>
      <c r="AT49" s="325"/>
      <c r="AU49" s="355"/>
      <c r="AV49" s="355"/>
      <c r="AW49" s="355"/>
      <c r="AX49" s="355"/>
      <c r="AY49" s="372"/>
      <c r="AZ49" s="372"/>
      <c r="BA49" s="372"/>
      <c r="BB49" s="372"/>
      <c r="BC49" s="355"/>
      <c r="BD49" s="355"/>
      <c r="BE49" s="355"/>
      <c r="BF49" s="355"/>
      <c r="BH49" s="401"/>
      <c r="BI49" s="401"/>
      <c r="BJ49" s="401"/>
    </row>
    <row r="50" s="35" customFormat="1" ht="82.05" customHeight="1" spans="4:62">
      <c r="D50" s="85" t="s">
        <v>121</v>
      </c>
      <c r="E50" s="85"/>
      <c r="F50" s="85"/>
      <c r="G50" s="120" t="s">
        <v>122</v>
      </c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75"/>
      <c r="U50" s="213"/>
      <c r="V50" s="213"/>
      <c r="W50" s="214">
        <v>2</v>
      </c>
      <c r="X50" s="214"/>
      <c r="Y50" s="213"/>
      <c r="Z50" s="213"/>
      <c r="AA50" s="257"/>
      <c r="AB50" s="214"/>
      <c r="AC50" s="204">
        <v>3</v>
      </c>
      <c r="AD50" s="276"/>
      <c r="AE50" s="257">
        <v>90</v>
      </c>
      <c r="AF50" s="205"/>
      <c r="AG50" s="213">
        <v>54</v>
      </c>
      <c r="AH50" s="297"/>
      <c r="AI50" s="297">
        <v>18</v>
      </c>
      <c r="AJ50" s="297"/>
      <c r="AK50" s="297">
        <v>36</v>
      </c>
      <c r="AL50" s="297"/>
      <c r="AM50" s="297"/>
      <c r="AN50" s="297"/>
      <c r="AO50" s="297">
        <f>AE50-AG50</f>
        <v>36</v>
      </c>
      <c r="AP50" s="214"/>
      <c r="AQ50" s="206"/>
      <c r="AR50" s="326"/>
      <c r="AS50" s="326"/>
      <c r="AT50" s="326"/>
      <c r="AU50" s="356">
        <v>3</v>
      </c>
      <c r="AV50" s="356"/>
      <c r="AW50" s="356"/>
      <c r="AX50" s="356"/>
      <c r="AY50" s="254"/>
      <c r="AZ50" s="254"/>
      <c r="BA50" s="254"/>
      <c r="BB50" s="254"/>
      <c r="BC50" s="356"/>
      <c r="BD50" s="356"/>
      <c r="BE50" s="356"/>
      <c r="BF50" s="356"/>
      <c r="BH50" s="401"/>
      <c r="BI50" s="401"/>
      <c r="BJ50" s="401"/>
    </row>
    <row r="51" s="36" customFormat="1" ht="56.1" customHeight="1" spans="4:62">
      <c r="D51" s="86" t="s">
        <v>123</v>
      </c>
      <c r="E51" s="86"/>
      <c r="F51" s="86"/>
      <c r="G51" s="122" t="s">
        <v>124</v>
      </c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215"/>
      <c r="V51" s="215"/>
      <c r="W51" s="216">
        <v>2</v>
      </c>
      <c r="X51" s="216"/>
      <c r="Y51" s="215"/>
      <c r="Z51" s="215"/>
      <c r="AA51" s="216"/>
      <c r="AB51" s="216"/>
      <c r="AC51" s="277">
        <v>3</v>
      </c>
      <c r="AD51" s="215"/>
      <c r="AE51" s="216">
        <f>AC51*30</f>
        <v>90</v>
      </c>
      <c r="AF51" s="278"/>
      <c r="AG51" s="215">
        <f>SUM(AI51:AN51)</f>
        <v>72</v>
      </c>
      <c r="AH51" s="298"/>
      <c r="AI51" s="298"/>
      <c r="AJ51" s="298"/>
      <c r="AK51" s="298">
        <v>72</v>
      </c>
      <c r="AL51" s="298"/>
      <c r="AM51" s="298"/>
      <c r="AN51" s="298"/>
      <c r="AO51" s="298">
        <f>AE51-AG51</f>
        <v>18</v>
      </c>
      <c r="AP51" s="216"/>
      <c r="AQ51" s="327">
        <v>2</v>
      </c>
      <c r="AR51" s="328"/>
      <c r="AS51" s="328"/>
      <c r="AT51" s="328"/>
      <c r="AU51" s="328">
        <v>2</v>
      </c>
      <c r="AV51" s="328"/>
      <c r="AW51" s="328"/>
      <c r="AX51" s="328"/>
      <c r="AY51" s="373"/>
      <c r="AZ51" s="373"/>
      <c r="BA51" s="373"/>
      <c r="BB51" s="373"/>
      <c r="BC51" s="328"/>
      <c r="BD51" s="328"/>
      <c r="BE51" s="328"/>
      <c r="BF51" s="328"/>
      <c r="BH51" s="404"/>
      <c r="BI51" s="404"/>
      <c r="BJ51" s="404"/>
    </row>
    <row r="52" s="36" customFormat="1" ht="33" customHeight="1" spans="4:62">
      <c r="D52" s="89" t="s">
        <v>125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217"/>
      <c r="V52" s="217"/>
      <c r="W52" s="218">
        <v>3</v>
      </c>
      <c r="X52" s="218"/>
      <c r="Y52" s="217"/>
      <c r="Z52" s="217"/>
      <c r="AA52" s="218"/>
      <c r="AB52" s="218"/>
      <c r="AC52" s="219">
        <f>SUM(AC49:AD51)</f>
        <v>8</v>
      </c>
      <c r="AD52" s="220"/>
      <c r="AE52" s="220">
        <f>SUM(AE48:AE51)</f>
        <v>240</v>
      </c>
      <c r="AF52" s="221"/>
      <c r="AG52" s="217">
        <f>SUM(AG48:AG51)</f>
        <v>162</v>
      </c>
      <c r="AH52" s="279"/>
      <c r="AI52" s="279">
        <f>SUM(AI48:AI51)</f>
        <v>36</v>
      </c>
      <c r="AJ52" s="279"/>
      <c r="AK52" s="279">
        <f>SUM(AK48:AK51)</f>
        <v>126</v>
      </c>
      <c r="AL52" s="279"/>
      <c r="AM52" s="279"/>
      <c r="AN52" s="279"/>
      <c r="AO52" s="220">
        <f>AE52-AG52</f>
        <v>78</v>
      </c>
      <c r="AP52" s="221"/>
      <c r="AQ52" s="193">
        <v>4</v>
      </c>
      <c r="AR52" s="193"/>
      <c r="AS52" s="193"/>
      <c r="AT52" s="193"/>
      <c r="AU52" s="357">
        <v>5</v>
      </c>
      <c r="AV52" s="357"/>
      <c r="AW52" s="357"/>
      <c r="AX52" s="374"/>
      <c r="AY52" s="375">
        <v>4</v>
      </c>
      <c r="AZ52" s="357"/>
      <c r="BA52" s="357"/>
      <c r="BB52" s="374"/>
      <c r="BC52" s="396"/>
      <c r="BD52" s="396"/>
      <c r="BE52" s="396"/>
      <c r="BF52" s="396"/>
      <c r="BH52" s="404"/>
      <c r="BI52" s="404"/>
      <c r="BJ52" s="404"/>
    </row>
    <row r="53" s="36" customFormat="1" ht="34.5" customHeight="1" spans="4:62">
      <c r="D53" s="89" t="s">
        <v>126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219"/>
      <c r="V53" s="220"/>
      <c r="W53" s="220">
        <f>W42+W47+W52</f>
        <v>7</v>
      </c>
      <c r="X53" s="221"/>
      <c r="Y53" s="219"/>
      <c r="Z53" s="220"/>
      <c r="AA53" s="220"/>
      <c r="AB53" s="221"/>
      <c r="AC53" s="217">
        <f>AC42+AC47+AC52</f>
        <v>45</v>
      </c>
      <c r="AD53" s="279"/>
      <c r="AE53" s="279">
        <f>AE42+AE52+AE47</f>
        <v>1350</v>
      </c>
      <c r="AF53" s="218"/>
      <c r="AG53" s="217">
        <f>AG42+AG52+AG47</f>
        <v>261</v>
      </c>
      <c r="AH53" s="279"/>
      <c r="AI53" s="279">
        <f>AI42+AI52+AI47</f>
        <v>81</v>
      </c>
      <c r="AJ53" s="279"/>
      <c r="AK53" s="279">
        <f>AK42+AK52+AK47</f>
        <v>144</v>
      </c>
      <c r="AL53" s="279"/>
      <c r="AM53" s="279"/>
      <c r="AN53" s="279"/>
      <c r="AO53" s="279">
        <f>AO42+AO52+AO47</f>
        <v>1089</v>
      </c>
      <c r="AP53" s="218"/>
      <c r="AQ53" s="329">
        <f>AQ42+AQ52+AQ47</f>
        <v>8.5</v>
      </c>
      <c r="AR53" s="329"/>
      <c r="AS53" s="329"/>
      <c r="AT53" s="358"/>
      <c r="AU53" s="359">
        <f>AU42+AU52+AU47</f>
        <v>6</v>
      </c>
      <c r="AV53" s="329"/>
      <c r="AW53" s="329"/>
      <c r="AX53" s="358"/>
      <c r="AY53" s="359">
        <f>AY42+AY52+AY47</f>
        <v>10</v>
      </c>
      <c r="AZ53" s="329"/>
      <c r="BA53" s="329"/>
      <c r="BB53" s="358"/>
      <c r="BC53" s="396"/>
      <c r="BD53" s="396"/>
      <c r="BE53" s="396"/>
      <c r="BF53" s="396"/>
      <c r="BH53" s="404"/>
      <c r="BI53" s="404"/>
      <c r="BJ53" s="404"/>
    </row>
    <row r="54" s="35" customFormat="1" ht="36" customHeight="1" spans="4:62">
      <c r="D54" s="90" t="s">
        <v>127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H54" s="401"/>
      <c r="BI54" s="401"/>
      <c r="BJ54" s="401"/>
    </row>
    <row r="55" s="35" customFormat="1" ht="36.75" customHeight="1" spans="4:62">
      <c r="D55" s="91" t="s">
        <v>128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407"/>
      <c r="BH55" s="408"/>
      <c r="BI55" s="401"/>
      <c r="BJ55" s="401"/>
    </row>
    <row r="56" s="35" customFormat="1" ht="53.1" customHeight="1" spans="4:62">
      <c r="D56" s="92" t="s">
        <v>129</v>
      </c>
      <c r="E56" s="124"/>
      <c r="F56" s="125"/>
      <c r="G56" s="126" t="s">
        <v>130</v>
      </c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222">
        <v>2</v>
      </c>
      <c r="V56" s="223"/>
      <c r="W56" s="223"/>
      <c r="X56" s="224"/>
      <c r="Y56" s="222"/>
      <c r="Z56" s="223"/>
      <c r="AA56" s="223"/>
      <c r="AB56" s="224"/>
      <c r="AC56" s="222">
        <v>3</v>
      </c>
      <c r="AD56" s="223"/>
      <c r="AE56" s="223">
        <f t="shared" ref="AE56:AE62" si="1">AC56*30</f>
        <v>90</v>
      </c>
      <c r="AF56" s="224"/>
      <c r="AG56" s="222">
        <f t="shared" ref="AG56:AG62" si="2">SUM(AI56:AN56)</f>
        <v>36</v>
      </c>
      <c r="AH56" s="223"/>
      <c r="AI56" s="223">
        <v>36</v>
      </c>
      <c r="AJ56" s="223"/>
      <c r="AK56" s="223"/>
      <c r="AL56" s="223"/>
      <c r="AM56" s="223"/>
      <c r="AN56" s="223"/>
      <c r="AO56" s="223">
        <f t="shared" ref="AO56:AO62" si="3">AE56-AG56</f>
        <v>54</v>
      </c>
      <c r="AP56" s="330"/>
      <c r="AQ56" s="331"/>
      <c r="AR56" s="331"/>
      <c r="AS56" s="331"/>
      <c r="AT56" s="360"/>
      <c r="AU56" s="361">
        <v>2</v>
      </c>
      <c r="AV56" s="331"/>
      <c r="AW56" s="331"/>
      <c r="AX56" s="360"/>
      <c r="AY56" s="361"/>
      <c r="AZ56" s="331"/>
      <c r="BA56" s="331"/>
      <c r="BB56" s="360"/>
      <c r="BC56" s="361"/>
      <c r="BD56" s="331"/>
      <c r="BE56" s="331"/>
      <c r="BF56" s="360"/>
      <c r="BH56" s="401"/>
      <c r="BI56" s="401"/>
      <c r="BJ56" s="401"/>
    </row>
    <row r="57" s="35" customFormat="1" ht="43.5" customHeight="1" spans="4:62">
      <c r="D57" s="92" t="s">
        <v>131</v>
      </c>
      <c r="E57" s="124"/>
      <c r="F57" s="125"/>
      <c r="G57" s="126" t="s">
        <v>132</v>
      </c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225">
        <v>2</v>
      </c>
      <c r="V57" s="226"/>
      <c r="W57" s="226"/>
      <c r="X57" s="227"/>
      <c r="Y57" s="225"/>
      <c r="Z57" s="226"/>
      <c r="AA57" s="226"/>
      <c r="AB57" s="227"/>
      <c r="AC57" s="225">
        <v>4</v>
      </c>
      <c r="AD57" s="226"/>
      <c r="AE57" s="226">
        <f t="shared" si="1"/>
        <v>120</v>
      </c>
      <c r="AF57" s="227"/>
      <c r="AG57" s="225">
        <f t="shared" si="2"/>
        <v>54</v>
      </c>
      <c r="AH57" s="226"/>
      <c r="AI57" s="226">
        <v>36</v>
      </c>
      <c r="AJ57" s="226"/>
      <c r="AK57" s="226">
        <v>18</v>
      </c>
      <c r="AL57" s="226"/>
      <c r="AM57" s="226"/>
      <c r="AN57" s="226"/>
      <c r="AO57" s="226">
        <f t="shared" si="3"/>
        <v>66</v>
      </c>
      <c r="AP57" s="332"/>
      <c r="AQ57" s="331"/>
      <c r="AR57" s="331"/>
      <c r="AS57" s="331"/>
      <c r="AT57" s="360"/>
      <c r="AU57" s="361">
        <v>3</v>
      </c>
      <c r="AV57" s="331"/>
      <c r="AW57" s="331"/>
      <c r="AX57" s="360"/>
      <c r="AY57" s="361"/>
      <c r="AZ57" s="331"/>
      <c r="BA57" s="331"/>
      <c r="BB57" s="360"/>
      <c r="BC57" s="361"/>
      <c r="BD57" s="331"/>
      <c r="BE57" s="331"/>
      <c r="BF57" s="360"/>
      <c r="BH57" s="401"/>
      <c r="BI57" s="401"/>
      <c r="BJ57" s="401"/>
    </row>
    <row r="58" s="35" customFormat="1" ht="52.5" customHeight="1" spans="4:62">
      <c r="D58" s="92" t="s">
        <v>133</v>
      </c>
      <c r="E58" s="124"/>
      <c r="F58" s="125"/>
      <c r="G58" s="126" t="s">
        <v>134</v>
      </c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225"/>
      <c r="V58" s="226"/>
      <c r="W58" s="226" t="s">
        <v>135</v>
      </c>
      <c r="X58" s="227"/>
      <c r="Y58" s="225"/>
      <c r="Z58" s="226"/>
      <c r="AA58" s="226">
        <v>2</v>
      </c>
      <c r="AB58" s="227"/>
      <c r="AC58" s="225">
        <v>11.5</v>
      </c>
      <c r="AD58" s="226"/>
      <c r="AE58" s="226">
        <f t="shared" si="1"/>
        <v>345</v>
      </c>
      <c r="AF58" s="227"/>
      <c r="AG58" s="225">
        <f t="shared" ref="AG58" si="4">SUM(AI58:AN58)</f>
        <v>153</v>
      </c>
      <c r="AH58" s="226"/>
      <c r="AI58" s="226">
        <v>9</v>
      </c>
      <c r="AJ58" s="226"/>
      <c r="AK58" s="226"/>
      <c r="AL58" s="226"/>
      <c r="AM58" s="226">
        <v>144</v>
      </c>
      <c r="AN58" s="226"/>
      <c r="AO58" s="226">
        <f t="shared" si="3"/>
        <v>192</v>
      </c>
      <c r="AP58" s="227"/>
      <c r="AQ58" s="333">
        <v>2.5</v>
      </c>
      <c r="AR58" s="333"/>
      <c r="AS58" s="333"/>
      <c r="AT58" s="333"/>
      <c r="AU58" s="333">
        <v>6</v>
      </c>
      <c r="AV58" s="333"/>
      <c r="AW58" s="333"/>
      <c r="AX58" s="333"/>
      <c r="AY58" s="333"/>
      <c r="AZ58" s="333"/>
      <c r="BA58" s="333"/>
      <c r="BB58" s="333"/>
      <c r="BC58" s="333"/>
      <c r="BD58" s="333"/>
      <c r="BE58" s="333"/>
      <c r="BF58" s="333"/>
      <c r="BH58" s="401"/>
      <c r="BI58" s="401"/>
      <c r="BJ58" s="401"/>
    </row>
    <row r="59" s="35" customFormat="1" ht="47.55" customHeight="1" spans="4:62">
      <c r="D59" s="92" t="s">
        <v>136</v>
      </c>
      <c r="E59" s="124"/>
      <c r="F59" s="125"/>
      <c r="G59" s="126" t="s">
        <v>137</v>
      </c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225"/>
      <c r="V59" s="226"/>
      <c r="W59" s="226">
        <v>2</v>
      </c>
      <c r="X59" s="227"/>
      <c r="Y59" s="225"/>
      <c r="Z59" s="226"/>
      <c r="AA59" s="226"/>
      <c r="AB59" s="227"/>
      <c r="AC59" s="225">
        <v>3</v>
      </c>
      <c r="AD59" s="226"/>
      <c r="AE59" s="226">
        <f t="shared" si="1"/>
        <v>90</v>
      </c>
      <c r="AF59" s="227"/>
      <c r="AG59" s="225">
        <f t="shared" si="2"/>
        <v>36</v>
      </c>
      <c r="AH59" s="226"/>
      <c r="AI59" s="226">
        <v>18</v>
      </c>
      <c r="AJ59" s="226"/>
      <c r="AK59" s="226">
        <v>18</v>
      </c>
      <c r="AL59" s="226"/>
      <c r="AM59" s="226"/>
      <c r="AN59" s="226"/>
      <c r="AO59" s="226">
        <f t="shared" si="3"/>
        <v>54</v>
      </c>
      <c r="AP59" s="332"/>
      <c r="AQ59" s="331"/>
      <c r="AR59" s="331"/>
      <c r="AS59" s="331"/>
      <c r="AT59" s="360"/>
      <c r="AU59" s="361">
        <v>2</v>
      </c>
      <c r="AV59" s="331"/>
      <c r="AW59" s="331"/>
      <c r="AX59" s="360"/>
      <c r="AY59" s="361"/>
      <c r="AZ59" s="331"/>
      <c r="BA59" s="331"/>
      <c r="BB59" s="360"/>
      <c r="BC59" s="361"/>
      <c r="BD59" s="331"/>
      <c r="BE59" s="331"/>
      <c r="BF59" s="360"/>
      <c r="BH59" s="401"/>
      <c r="BI59" s="401"/>
      <c r="BJ59" s="401"/>
    </row>
    <row r="60" s="35" customFormat="1" ht="40.2" customHeight="1" spans="4:62">
      <c r="D60" s="92" t="s">
        <v>138</v>
      </c>
      <c r="E60" s="124"/>
      <c r="F60" s="125"/>
      <c r="G60" s="126" t="s">
        <v>139</v>
      </c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228">
        <v>1</v>
      </c>
      <c r="V60" s="229"/>
      <c r="W60" s="230"/>
      <c r="X60" s="231"/>
      <c r="Y60" s="258"/>
      <c r="Z60" s="230"/>
      <c r="AA60" s="226"/>
      <c r="AB60" s="227"/>
      <c r="AC60" s="225">
        <v>4.5</v>
      </c>
      <c r="AD60" s="226"/>
      <c r="AE60" s="226">
        <f t="shared" si="1"/>
        <v>135</v>
      </c>
      <c r="AF60" s="227"/>
      <c r="AG60" s="225">
        <f t="shared" ref="AG60" si="5">SUM(AI60:AN60)</f>
        <v>72</v>
      </c>
      <c r="AH60" s="226"/>
      <c r="AI60" s="226">
        <v>36</v>
      </c>
      <c r="AJ60" s="226"/>
      <c r="AK60" s="226"/>
      <c r="AL60" s="226"/>
      <c r="AM60" s="226">
        <v>36</v>
      </c>
      <c r="AN60" s="226"/>
      <c r="AO60" s="226">
        <f t="shared" si="3"/>
        <v>63</v>
      </c>
      <c r="AP60" s="227"/>
      <c r="AQ60" s="333">
        <v>4</v>
      </c>
      <c r="AR60" s="333"/>
      <c r="AS60" s="333"/>
      <c r="AT60" s="333"/>
      <c r="AU60" s="333"/>
      <c r="AV60" s="333"/>
      <c r="AW60" s="333"/>
      <c r="AX60" s="333"/>
      <c r="AY60" s="333"/>
      <c r="AZ60" s="333"/>
      <c r="BA60" s="333"/>
      <c r="BB60" s="333"/>
      <c r="BC60" s="333"/>
      <c r="BD60" s="333"/>
      <c r="BE60" s="333"/>
      <c r="BF60" s="333"/>
      <c r="BH60" s="401"/>
      <c r="BI60" s="401"/>
      <c r="BJ60" s="401"/>
    </row>
    <row r="61" s="35" customFormat="1" ht="46.05" customHeight="1" spans="4:62">
      <c r="D61" s="92" t="s">
        <v>140</v>
      </c>
      <c r="E61" s="124"/>
      <c r="F61" s="125"/>
      <c r="G61" s="126" t="s">
        <v>141</v>
      </c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225"/>
      <c r="V61" s="226"/>
      <c r="W61" s="226">
        <v>2</v>
      </c>
      <c r="X61" s="227"/>
      <c r="Y61" s="225"/>
      <c r="Z61" s="226"/>
      <c r="AA61" s="226"/>
      <c r="AB61" s="227"/>
      <c r="AC61" s="225">
        <v>3</v>
      </c>
      <c r="AD61" s="226"/>
      <c r="AE61" s="226">
        <f t="shared" si="1"/>
        <v>90</v>
      </c>
      <c r="AF61" s="227"/>
      <c r="AG61" s="225">
        <f t="shared" si="2"/>
        <v>36</v>
      </c>
      <c r="AH61" s="226"/>
      <c r="AI61" s="226">
        <v>27</v>
      </c>
      <c r="AJ61" s="226"/>
      <c r="AK61" s="226">
        <v>9</v>
      </c>
      <c r="AL61" s="226"/>
      <c r="AM61" s="226"/>
      <c r="AN61" s="226"/>
      <c r="AO61" s="226">
        <f t="shared" si="3"/>
        <v>54</v>
      </c>
      <c r="AP61" s="332"/>
      <c r="AQ61" s="331"/>
      <c r="AR61" s="331"/>
      <c r="AS61" s="331"/>
      <c r="AT61" s="360"/>
      <c r="AU61" s="361">
        <v>2</v>
      </c>
      <c r="AV61" s="331"/>
      <c r="AW61" s="331"/>
      <c r="AX61" s="360"/>
      <c r="AY61" s="361"/>
      <c r="AZ61" s="331"/>
      <c r="BA61" s="331"/>
      <c r="BB61" s="360"/>
      <c r="BC61" s="361"/>
      <c r="BD61" s="331"/>
      <c r="BE61" s="331"/>
      <c r="BF61" s="360"/>
      <c r="BH61" s="401"/>
      <c r="BI61" s="401"/>
      <c r="BJ61" s="401"/>
    </row>
    <row r="62" s="35" customFormat="1" ht="38.25" customHeight="1" spans="4:62">
      <c r="D62" s="93" t="s">
        <v>142</v>
      </c>
      <c r="E62" s="128"/>
      <c r="F62" s="129"/>
      <c r="G62" s="130" t="s">
        <v>143</v>
      </c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232">
        <v>2</v>
      </c>
      <c r="V62" s="233"/>
      <c r="W62" s="233"/>
      <c r="X62" s="234"/>
      <c r="Y62" s="232"/>
      <c r="Z62" s="233"/>
      <c r="AA62" s="233"/>
      <c r="AB62" s="234"/>
      <c r="AC62" s="232">
        <v>4</v>
      </c>
      <c r="AD62" s="233"/>
      <c r="AE62" s="233">
        <f t="shared" si="1"/>
        <v>120</v>
      </c>
      <c r="AF62" s="234"/>
      <c r="AG62" s="232">
        <f t="shared" si="2"/>
        <v>54</v>
      </c>
      <c r="AH62" s="233"/>
      <c r="AI62" s="233">
        <v>36</v>
      </c>
      <c r="AJ62" s="233"/>
      <c r="AK62" s="233">
        <v>18</v>
      </c>
      <c r="AL62" s="233"/>
      <c r="AM62" s="233"/>
      <c r="AN62" s="233"/>
      <c r="AO62" s="233">
        <f t="shared" si="3"/>
        <v>66</v>
      </c>
      <c r="AP62" s="334"/>
      <c r="AQ62" s="335"/>
      <c r="AR62" s="335"/>
      <c r="AS62" s="335"/>
      <c r="AT62" s="362"/>
      <c r="AU62" s="363">
        <v>3</v>
      </c>
      <c r="AV62" s="335"/>
      <c r="AW62" s="335"/>
      <c r="AX62" s="362"/>
      <c r="AY62" s="363"/>
      <c r="AZ62" s="335"/>
      <c r="BA62" s="335"/>
      <c r="BB62" s="362"/>
      <c r="BC62" s="363"/>
      <c r="BD62" s="335"/>
      <c r="BE62" s="335"/>
      <c r="BF62" s="362"/>
      <c r="BH62" s="401"/>
      <c r="BI62" s="401"/>
      <c r="BJ62" s="401"/>
    </row>
    <row r="63" s="35" customFormat="1" ht="38.25" customHeight="1" spans="4:62">
      <c r="D63" s="94" t="s">
        <v>144</v>
      </c>
      <c r="E63" s="132"/>
      <c r="F63" s="133"/>
      <c r="G63" s="134" t="s">
        <v>145</v>
      </c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235">
        <v>1</v>
      </c>
      <c r="V63" s="236"/>
      <c r="W63" s="236"/>
      <c r="X63" s="237"/>
      <c r="Y63" s="235"/>
      <c r="Z63" s="236"/>
      <c r="AA63" s="236"/>
      <c r="AB63" s="237"/>
      <c r="AC63" s="235">
        <v>4</v>
      </c>
      <c r="AD63" s="236"/>
      <c r="AE63" s="236">
        <f t="shared" ref="AE63" si="6">AC63*30</f>
        <v>120</v>
      </c>
      <c r="AF63" s="237"/>
      <c r="AG63" s="235">
        <f t="shared" ref="AG63" si="7">SUM(AI63:AN63)</f>
        <v>54</v>
      </c>
      <c r="AH63" s="236"/>
      <c r="AI63" s="236">
        <v>36</v>
      </c>
      <c r="AJ63" s="236"/>
      <c r="AK63" s="236">
        <v>18</v>
      </c>
      <c r="AL63" s="236"/>
      <c r="AM63" s="236"/>
      <c r="AN63" s="236"/>
      <c r="AO63" s="236">
        <f t="shared" ref="AO63" si="8">AE63-AG63</f>
        <v>66</v>
      </c>
      <c r="AP63" s="336"/>
      <c r="AQ63" s="337">
        <v>3</v>
      </c>
      <c r="AR63" s="337"/>
      <c r="AS63" s="337"/>
      <c r="AT63" s="364"/>
      <c r="AU63" s="365"/>
      <c r="AV63" s="337"/>
      <c r="AW63" s="337"/>
      <c r="AX63" s="364"/>
      <c r="AY63" s="365"/>
      <c r="AZ63" s="337"/>
      <c r="BA63" s="337"/>
      <c r="BB63" s="364"/>
      <c r="BC63" s="365"/>
      <c r="BD63" s="337"/>
      <c r="BE63" s="337"/>
      <c r="BF63" s="364"/>
      <c r="BG63" s="409"/>
      <c r="BH63" s="401"/>
      <c r="BI63" s="401"/>
      <c r="BJ63" s="401"/>
    </row>
    <row r="64" s="35" customFormat="1" ht="25.05" customHeight="1" spans="4:62">
      <c r="D64" s="95" t="s">
        <v>146</v>
      </c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76"/>
      <c r="U64" s="238">
        <v>5</v>
      </c>
      <c r="V64" s="239"/>
      <c r="W64" s="239">
        <v>4</v>
      </c>
      <c r="X64" s="240"/>
      <c r="Y64" s="238"/>
      <c r="Z64" s="239"/>
      <c r="AA64" s="239">
        <v>1</v>
      </c>
      <c r="AB64" s="240"/>
      <c r="AC64" s="238">
        <f>SUM(AC56:AD63)</f>
        <v>37</v>
      </c>
      <c r="AD64" s="239"/>
      <c r="AE64" s="239">
        <f>SUM(AE56:AF63)</f>
        <v>1110</v>
      </c>
      <c r="AF64" s="240"/>
      <c r="AG64" s="238">
        <f>SUM(AG56:AH63)</f>
        <v>495</v>
      </c>
      <c r="AH64" s="239"/>
      <c r="AI64" s="239">
        <f>SUM(AI56:AJ63)</f>
        <v>234</v>
      </c>
      <c r="AJ64" s="239"/>
      <c r="AK64" s="239">
        <f>SUM(AK56:AL63)</f>
        <v>81</v>
      </c>
      <c r="AL64" s="239"/>
      <c r="AM64" s="239">
        <f>SUM(AM56:AN63)</f>
        <v>180</v>
      </c>
      <c r="AN64" s="239"/>
      <c r="AO64" s="239">
        <f>SUM(AO56:AP63)</f>
        <v>615</v>
      </c>
      <c r="AP64" s="239"/>
      <c r="AQ64" s="338">
        <f>SUM(AQ56:AT63)</f>
        <v>9.5</v>
      </c>
      <c r="AR64" s="339"/>
      <c r="AS64" s="339"/>
      <c r="AT64" s="366"/>
      <c r="AU64" s="338">
        <f>SUM(AU56:AX63)</f>
        <v>18</v>
      </c>
      <c r="AV64" s="339"/>
      <c r="AW64" s="339"/>
      <c r="AX64" s="366"/>
      <c r="AY64" s="338">
        <f>SUM(AY56:BB63)</f>
        <v>0</v>
      </c>
      <c r="AZ64" s="339"/>
      <c r="BA64" s="339"/>
      <c r="BB64" s="366"/>
      <c r="BC64" s="397"/>
      <c r="BD64" s="339"/>
      <c r="BE64" s="339"/>
      <c r="BF64" s="366"/>
      <c r="BG64" s="410"/>
      <c r="BH64" s="401"/>
      <c r="BI64" s="401"/>
      <c r="BJ64" s="401"/>
    </row>
    <row r="65" s="35" customFormat="1" ht="25.05" customHeight="1" spans="4:62">
      <c r="D65" s="411"/>
      <c r="E65" s="33" t="s">
        <v>147</v>
      </c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  <c r="AM65" s="424"/>
      <c r="AN65" s="424"/>
      <c r="AO65" s="424"/>
      <c r="AP65" s="424"/>
      <c r="AQ65" s="424"/>
      <c r="AR65" s="424"/>
      <c r="AS65" s="424"/>
      <c r="AT65" s="424"/>
      <c r="AU65" s="424"/>
      <c r="AV65" s="424"/>
      <c r="AW65" s="424"/>
      <c r="AX65" s="424"/>
      <c r="AY65" s="424"/>
      <c r="AZ65" s="424"/>
      <c r="BA65" s="424"/>
      <c r="BB65" s="424"/>
      <c r="BC65" s="424"/>
      <c r="BD65" s="424"/>
      <c r="BE65" s="424"/>
      <c r="BF65" s="492"/>
      <c r="BG65" s="410"/>
      <c r="BH65" s="401"/>
      <c r="BI65" s="401"/>
      <c r="BJ65" s="401"/>
    </row>
    <row r="66" s="35" customFormat="1" ht="58.5" customHeight="1" spans="4:63">
      <c r="D66" s="412" t="s">
        <v>148</v>
      </c>
      <c r="E66" s="425"/>
      <c r="F66" s="426"/>
      <c r="G66" s="427" t="s">
        <v>149</v>
      </c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222">
        <v>1</v>
      </c>
      <c r="V66" s="223"/>
      <c r="W66" s="223"/>
      <c r="X66" s="224"/>
      <c r="Y66" s="222"/>
      <c r="Z66" s="223"/>
      <c r="AA66" s="223">
        <v>1</v>
      </c>
      <c r="AB66" s="224"/>
      <c r="AC66" s="471">
        <v>8</v>
      </c>
      <c r="AD66" s="471"/>
      <c r="AE66" s="222">
        <f>AC66*30</f>
        <v>240</v>
      </c>
      <c r="AF66" s="223"/>
      <c r="AG66" s="223">
        <f>SUM(AI66:AN66)</f>
        <v>108</v>
      </c>
      <c r="AH66" s="223"/>
      <c r="AI66" s="223">
        <v>36</v>
      </c>
      <c r="AJ66" s="223"/>
      <c r="AK66" s="223">
        <v>18</v>
      </c>
      <c r="AL66" s="223"/>
      <c r="AM66" s="223">
        <v>54</v>
      </c>
      <c r="AN66" s="223"/>
      <c r="AO66" s="223">
        <f>AE66-AG66</f>
        <v>132</v>
      </c>
      <c r="AP66" s="224"/>
      <c r="AQ66" s="477">
        <v>6</v>
      </c>
      <c r="AR66" s="471"/>
      <c r="AS66" s="471"/>
      <c r="AT66" s="471"/>
      <c r="AU66" s="471"/>
      <c r="AV66" s="471"/>
      <c r="AW66" s="471"/>
      <c r="AX66" s="471"/>
      <c r="AY66" s="471"/>
      <c r="AZ66" s="471"/>
      <c r="BA66" s="471"/>
      <c r="BB66" s="471"/>
      <c r="BC66" s="471"/>
      <c r="BD66" s="471"/>
      <c r="BE66" s="471"/>
      <c r="BF66" s="471"/>
      <c r="BG66" s="410"/>
      <c r="BH66" s="401" t="s">
        <v>150</v>
      </c>
      <c r="BI66" s="401" t="s">
        <v>150</v>
      </c>
      <c r="BJ66" s="401"/>
      <c r="BK66" s="35" t="s">
        <v>150</v>
      </c>
    </row>
    <row r="67" s="35" customFormat="1" ht="31.5" customHeight="1" spans="4:62">
      <c r="D67" s="95" t="s">
        <v>151</v>
      </c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455">
        <v>1</v>
      </c>
      <c r="V67" s="456"/>
      <c r="W67" s="456"/>
      <c r="X67" s="457"/>
      <c r="Y67" s="455"/>
      <c r="Z67" s="456"/>
      <c r="AA67" s="456">
        <v>1</v>
      </c>
      <c r="AB67" s="457"/>
      <c r="AC67" s="235">
        <f>AC66</f>
        <v>8</v>
      </c>
      <c r="AD67" s="236"/>
      <c r="AE67" s="235">
        <f>AE66</f>
        <v>240</v>
      </c>
      <c r="AF67" s="236"/>
      <c r="AG67" s="236">
        <f>AG66</f>
        <v>108</v>
      </c>
      <c r="AH67" s="236"/>
      <c r="AI67" s="236">
        <f>AI66</f>
        <v>36</v>
      </c>
      <c r="AJ67" s="236"/>
      <c r="AK67" s="236">
        <f>AK66</f>
        <v>18</v>
      </c>
      <c r="AL67" s="236"/>
      <c r="AM67" s="236">
        <f>AM66</f>
        <v>54</v>
      </c>
      <c r="AN67" s="236"/>
      <c r="AO67" s="236">
        <f>AO66</f>
        <v>132</v>
      </c>
      <c r="AP67" s="237"/>
      <c r="AQ67" s="337">
        <f>AQ66</f>
        <v>6</v>
      </c>
      <c r="AR67" s="337"/>
      <c r="AS67" s="337"/>
      <c r="AT67" s="364"/>
      <c r="AU67" s="484"/>
      <c r="AV67" s="485"/>
      <c r="AW67" s="485"/>
      <c r="AX67" s="485"/>
      <c r="AY67" s="484"/>
      <c r="AZ67" s="485"/>
      <c r="BA67" s="485"/>
      <c r="BB67" s="485"/>
      <c r="BC67" s="485"/>
      <c r="BD67" s="485"/>
      <c r="BE67" s="485"/>
      <c r="BF67" s="485"/>
      <c r="BG67" s="410"/>
      <c r="BH67" s="401" t="s">
        <v>150</v>
      </c>
      <c r="BI67" s="401"/>
      <c r="BJ67" s="401"/>
    </row>
    <row r="68" s="36" customFormat="1" ht="31.5" customHeight="1" spans="4:62">
      <c r="D68" s="413" t="s">
        <v>152</v>
      </c>
      <c r="E68" s="413"/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42"/>
      <c r="U68" s="238">
        <f>U67+U64</f>
        <v>6</v>
      </c>
      <c r="V68" s="239"/>
      <c r="W68" s="239">
        <f>W67+W64</f>
        <v>4</v>
      </c>
      <c r="X68" s="240"/>
      <c r="Y68" s="238"/>
      <c r="Z68" s="239"/>
      <c r="AA68" s="239">
        <f>AA67+AA64</f>
        <v>2</v>
      </c>
      <c r="AB68" s="240"/>
      <c r="AC68" s="238">
        <f>AC67+AC64</f>
        <v>45</v>
      </c>
      <c r="AD68" s="239"/>
      <c r="AE68" s="238">
        <f>AE67+AE64</f>
        <v>1350</v>
      </c>
      <c r="AF68" s="239"/>
      <c r="AG68" s="239">
        <f>AG67+AG64</f>
        <v>603</v>
      </c>
      <c r="AH68" s="239"/>
      <c r="AI68" s="239">
        <f>AI67+AI64</f>
        <v>270</v>
      </c>
      <c r="AJ68" s="239"/>
      <c r="AK68" s="239">
        <f>AK67+AK64</f>
        <v>99</v>
      </c>
      <c r="AL68" s="239"/>
      <c r="AM68" s="239">
        <f>AM67+AM64</f>
        <v>234</v>
      </c>
      <c r="AN68" s="239"/>
      <c r="AO68" s="239">
        <f>AO67+AO64</f>
        <v>747</v>
      </c>
      <c r="AP68" s="240"/>
      <c r="AQ68" s="478">
        <f>AQ67+AQ64</f>
        <v>15.5</v>
      </c>
      <c r="AR68" s="479"/>
      <c r="AS68" s="479"/>
      <c r="AT68" s="479"/>
      <c r="AU68" s="478">
        <f>AU67+AU64</f>
        <v>18</v>
      </c>
      <c r="AV68" s="479"/>
      <c r="AW68" s="479"/>
      <c r="AX68" s="479"/>
      <c r="AY68" s="479"/>
      <c r="AZ68" s="479"/>
      <c r="BA68" s="479"/>
      <c r="BB68" s="479"/>
      <c r="BC68" s="479"/>
      <c r="BD68" s="479"/>
      <c r="BE68" s="479"/>
      <c r="BF68" s="479"/>
      <c r="BH68" s="404" t="s">
        <v>150</v>
      </c>
      <c r="BI68" s="404"/>
      <c r="BJ68" s="404"/>
    </row>
    <row r="69" s="35" customFormat="1" ht="35.25" customHeight="1" spans="4:62">
      <c r="D69" s="414" t="s">
        <v>153</v>
      </c>
      <c r="E69" s="414"/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43"/>
      <c r="U69" s="458">
        <f>U68+U53</f>
        <v>6</v>
      </c>
      <c r="V69" s="459"/>
      <c r="W69" s="459">
        <f>W68+W53</f>
        <v>11</v>
      </c>
      <c r="X69" s="460"/>
      <c r="Y69" s="458"/>
      <c r="Z69" s="459"/>
      <c r="AA69" s="459">
        <f>AA68+AA53</f>
        <v>2</v>
      </c>
      <c r="AB69" s="460"/>
      <c r="AC69" s="458">
        <f>AC68+AC53</f>
        <v>90</v>
      </c>
      <c r="AD69" s="459"/>
      <c r="AE69" s="458">
        <f>AE68+AE53</f>
        <v>2700</v>
      </c>
      <c r="AF69" s="459"/>
      <c r="AG69" s="459">
        <f>AG68+AG53</f>
        <v>864</v>
      </c>
      <c r="AH69" s="459"/>
      <c r="AI69" s="459">
        <f>AI68+AI53</f>
        <v>351</v>
      </c>
      <c r="AJ69" s="459"/>
      <c r="AK69" s="459">
        <f>AK68+AK53</f>
        <v>243</v>
      </c>
      <c r="AL69" s="459"/>
      <c r="AM69" s="459">
        <f>AM68+AM53</f>
        <v>234</v>
      </c>
      <c r="AN69" s="459"/>
      <c r="AO69" s="459">
        <f>AO68+AO53</f>
        <v>1836</v>
      </c>
      <c r="AP69" s="460"/>
      <c r="AQ69" s="480">
        <f>AQ68+AQ53</f>
        <v>24</v>
      </c>
      <c r="AR69" s="481"/>
      <c r="AS69" s="481"/>
      <c r="AT69" s="481"/>
      <c r="AU69" s="480">
        <f>AU68+AU53</f>
        <v>24</v>
      </c>
      <c r="AV69" s="481"/>
      <c r="AW69" s="481"/>
      <c r="AX69" s="481"/>
      <c r="AY69" s="480"/>
      <c r="AZ69" s="481"/>
      <c r="BA69" s="481"/>
      <c r="BB69" s="481"/>
      <c r="BC69" s="490"/>
      <c r="BD69" s="490"/>
      <c r="BE69" s="490"/>
      <c r="BF69" s="493"/>
      <c r="BH69" s="401"/>
      <c r="BI69" s="401"/>
      <c r="BJ69" s="401"/>
    </row>
    <row r="70" s="35" customFormat="1" ht="38.25" customHeight="1" spans="4:62">
      <c r="D70" s="414" t="s">
        <v>154</v>
      </c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414"/>
      <c r="AJ70" s="414"/>
      <c r="AK70" s="414"/>
      <c r="AL70" s="414"/>
      <c r="AM70" s="414"/>
      <c r="AN70" s="414"/>
      <c r="AO70" s="414"/>
      <c r="AP70" s="414"/>
      <c r="AQ70" s="482">
        <f>AQ69</f>
        <v>24</v>
      </c>
      <c r="AR70" s="481"/>
      <c r="AS70" s="481"/>
      <c r="AT70" s="481"/>
      <c r="AU70" s="482">
        <f>AU69</f>
        <v>24</v>
      </c>
      <c r="AV70" s="481"/>
      <c r="AW70" s="481"/>
      <c r="AX70" s="481"/>
      <c r="AY70" s="482"/>
      <c r="AZ70" s="481"/>
      <c r="BA70" s="481"/>
      <c r="BB70" s="481"/>
      <c r="BC70" s="490"/>
      <c r="BD70" s="490"/>
      <c r="BE70" s="490"/>
      <c r="BF70" s="493"/>
      <c r="BH70" s="401"/>
      <c r="BI70" s="401"/>
      <c r="BJ70" s="401"/>
    </row>
    <row r="71" s="38" customFormat="1" ht="30.6" customHeight="1" spans="4:62">
      <c r="D71" s="415" t="s">
        <v>155</v>
      </c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415"/>
      <c r="AD71" s="415"/>
      <c r="AE71" s="415"/>
      <c r="AF71" s="415"/>
      <c r="AG71" s="415"/>
      <c r="AH71" s="415"/>
      <c r="AI71" s="415"/>
      <c r="AJ71" s="415"/>
      <c r="AK71" s="415"/>
      <c r="AL71" s="415"/>
      <c r="AM71" s="415"/>
      <c r="AN71" s="415"/>
      <c r="AO71" s="415"/>
      <c r="AP71" s="415"/>
      <c r="AQ71" s="397">
        <v>3</v>
      </c>
      <c r="AR71" s="338"/>
      <c r="AS71" s="338"/>
      <c r="AT71" s="478"/>
      <c r="AU71" s="397">
        <v>3</v>
      </c>
      <c r="AV71" s="338"/>
      <c r="AW71" s="338"/>
      <c r="AX71" s="478"/>
      <c r="AY71" s="397"/>
      <c r="AZ71" s="338"/>
      <c r="BA71" s="338"/>
      <c r="BB71" s="478"/>
      <c r="BC71" s="238"/>
      <c r="BD71" s="239"/>
      <c r="BE71" s="239"/>
      <c r="BF71" s="240"/>
      <c r="BH71" s="494" t="s">
        <v>150</v>
      </c>
      <c r="BI71" s="494"/>
      <c r="BJ71" s="494"/>
    </row>
    <row r="72" s="39" customFormat="1" ht="30.6" customHeight="1" spans="4:62">
      <c r="D72" s="415" t="s">
        <v>156</v>
      </c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5"/>
      <c r="AF72" s="415"/>
      <c r="AG72" s="415"/>
      <c r="AH72" s="415"/>
      <c r="AI72" s="415"/>
      <c r="AJ72" s="415"/>
      <c r="AK72" s="415"/>
      <c r="AL72" s="415"/>
      <c r="AM72" s="415"/>
      <c r="AN72" s="415"/>
      <c r="AO72" s="415"/>
      <c r="AP72" s="415"/>
      <c r="AQ72" s="397">
        <v>4</v>
      </c>
      <c r="AR72" s="338"/>
      <c r="AS72" s="338"/>
      <c r="AT72" s="478"/>
      <c r="AU72" s="397">
        <v>6</v>
      </c>
      <c r="AV72" s="338"/>
      <c r="AW72" s="338"/>
      <c r="AX72" s="478"/>
      <c r="AY72" s="397">
        <v>1</v>
      </c>
      <c r="AZ72" s="338"/>
      <c r="BA72" s="338"/>
      <c r="BB72" s="478"/>
      <c r="BC72" s="238"/>
      <c r="BD72" s="239"/>
      <c r="BE72" s="239"/>
      <c r="BF72" s="240"/>
      <c r="BH72" s="404"/>
      <c r="BI72" s="404"/>
      <c r="BJ72" s="404"/>
    </row>
    <row r="73" s="40" customFormat="1" ht="30.6" customHeight="1" spans="4:62">
      <c r="D73" s="415" t="s">
        <v>157</v>
      </c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5"/>
      <c r="AC73" s="415"/>
      <c r="AD73" s="415"/>
      <c r="AE73" s="415"/>
      <c r="AF73" s="415"/>
      <c r="AG73" s="415"/>
      <c r="AH73" s="415"/>
      <c r="AI73" s="415"/>
      <c r="AJ73" s="415"/>
      <c r="AK73" s="415"/>
      <c r="AL73" s="415"/>
      <c r="AM73" s="415"/>
      <c r="AN73" s="415"/>
      <c r="AO73" s="415"/>
      <c r="AP73" s="415"/>
      <c r="AQ73" s="397"/>
      <c r="AR73" s="338"/>
      <c r="AS73" s="338"/>
      <c r="AT73" s="478"/>
      <c r="AU73" s="397"/>
      <c r="AV73" s="338"/>
      <c r="AW73" s="338"/>
      <c r="AX73" s="478"/>
      <c r="AY73" s="397"/>
      <c r="AZ73" s="338"/>
      <c r="BA73" s="338"/>
      <c r="BB73" s="478"/>
      <c r="BC73" s="238"/>
      <c r="BD73" s="239"/>
      <c r="BE73" s="239"/>
      <c r="BF73" s="240"/>
      <c r="BH73" s="444"/>
      <c r="BI73" s="444"/>
      <c r="BJ73" s="444"/>
    </row>
    <row r="74" s="40" customFormat="1" ht="28.05" customHeight="1" spans="3:62">
      <c r="C74" s="416"/>
      <c r="D74" s="417" t="s">
        <v>158</v>
      </c>
      <c r="E74" s="417"/>
      <c r="F74" s="417"/>
      <c r="G74" s="417"/>
      <c r="H74" s="417"/>
      <c r="I74" s="417"/>
      <c r="J74" s="417"/>
      <c r="K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  <c r="Y74" s="417"/>
      <c r="Z74" s="417"/>
      <c r="AA74" s="417"/>
      <c r="AB74" s="417"/>
      <c r="AC74" s="417"/>
      <c r="AD74" s="417"/>
      <c r="AE74" s="417"/>
      <c r="AF74" s="417"/>
      <c r="AG74" s="417"/>
      <c r="AH74" s="417"/>
      <c r="AI74" s="417"/>
      <c r="AJ74" s="417"/>
      <c r="AK74" s="417"/>
      <c r="AL74" s="417"/>
      <c r="AM74" s="417"/>
      <c r="AN74" s="417"/>
      <c r="AO74" s="417"/>
      <c r="AP74" s="417"/>
      <c r="AQ74" s="397">
        <v>1</v>
      </c>
      <c r="AR74" s="338"/>
      <c r="AS74" s="338"/>
      <c r="AT74" s="478"/>
      <c r="AU74" s="397">
        <v>1</v>
      </c>
      <c r="AV74" s="338"/>
      <c r="AW74" s="338"/>
      <c r="AX74" s="478"/>
      <c r="AY74" s="397"/>
      <c r="AZ74" s="338"/>
      <c r="BA74" s="338"/>
      <c r="BB74" s="478"/>
      <c r="BC74" s="238"/>
      <c r="BD74" s="239"/>
      <c r="BE74" s="239"/>
      <c r="BF74" s="240"/>
      <c r="BH74" s="444"/>
      <c r="BI74" s="444"/>
      <c r="BJ74" s="444"/>
    </row>
    <row r="75" s="40" customFormat="1" ht="18" customHeight="1" spans="3:62">
      <c r="C75" s="416"/>
      <c r="D75" s="418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44"/>
      <c r="R75" s="444"/>
      <c r="S75" s="444"/>
      <c r="T75" s="444"/>
      <c r="U75" s="461"/>
      <c r="V75" s="444"/>
      <c r="W75" s="444"/>
      <c r="X75" s="444"/>
      <c r="Y75" s="444"/>
      <c r="Z75" s="444"/>
      <c r="AA75" s="444"/>
      <c r="AB75" s="467"/>
      <c r="AC75" s="472"/>
      <c r="AD75" s="472"/>
      <c r="AE75" s="472"/>
      <c r="AF75" s="472"/>
      <c r="AG75" s="472"/>
      <c r="AH75" s="472"/>
      <c r="AI75" s="472"/>
      <c r="AJ75" s="472"/>
      <c r="AK75" s="472"/>
      <c r="AL75" s="472"/>
      <c r="AM75" s="472"/>
      <c r="AN75" s="472"/>
      <c r="AO75" s="472"/>
      <c r="AP75" s="472"/>
      <c r="AQ75" s="472"/>
      <c r="AR75" s="472"/>
      <c r="AS75" s="472"/>
      <c r="AT75" s="472"/>
      <c r="AU75" s="472"/>
      <c r="AV75" s="472"/>
      <c r="AW75" s="472"/>
      <c r="AX75" s="472"/>
      <c r="AY75" s="472"/>
      <c r="AZ75" s="472"/>
      <c r="BA75" s="472"/>
      <c r="BB75" s="472"/>
      <c r="BC75" s="472"/>
      <c r="BD75" s="472"/>
      <c r="BE75" s="472"/>
      <c r="BF75" s="472"/>
      <c r="BH75" s="444"/>
      <c r="BI75" s="444"/>
      <c r="BJ75" s="444"/>
    </row>
    <row r="76" s="41" customFormat="1" ht="33.75" customHeight="1" spans="4:62">
      <c r="D76" s="419"/>
      <c r="E76" s="430"/>
      <c r="F76" s="430"/>
      <c r="G76" s="430"/>
      <c r="H76" s="430"/>
      <c r="I76" s="430"/>
      <c r="J76" s="430"/>
      <c r="K76" s="430"/>
      <c r="L76" s="435"/>
      <c r="M76" s="435"/>
      <c r="N76" s="435"/>
      <c r="O76" s="435"/>
      <c r="P76" s="436"/>
      <c r="Q76" s="445"/>
      <c r="R76" s="445"/>
      <c r="S76" s="445"/>
      <c r="T76" s="446"/>
      <c r="U76" s="446"/>
      <c r="V76" s="462"/>
      <c r="W76" s="463"/>
      <c r="X76" s="464" t="s">
        <v>159</v>
      </c>
      <c r="Y76" s="464"/>
      <c r="Z76" s="464"/>
      <c r="AA76" s="464"/>
      <c r="AB76" s="464"/>
      <c r="AC76" s="464"/>
      <c r="AD76" s="464"/>
      <c r="AE76" s="464"/>
      <c r="AF76" s="464"/>
      <c r="AG76" s="464"/>
      <c r="AH76" s="464"/>
      <c r="AI76" s="464"/>
      <c r="AJ76" s="464"/>
      <c r="AK76" s="464"/>
      <c r="AL76" s="464"/>
      <c r="AM76" s="464"/>
      <c r="AN76" s="464"/>
      <c r="AO76" s="464"/>
      <c r="AP76" s="464"/>
      <c r="AQ76" s="464"/>
      <c r="AR76" s="464"/>
      <c r="AS76" s="464"/>
      <c r="AT76" s="464"/>
      <c r="AU76" s="464"/>
      <c r="AV76" s="464"/>
      <c r="AW76" s="464"/>
      <c r="AX76" s="464"/>
      <c r="AY76" s="464"/>
      <c r="AZ76" s="464"/>
      <c r="BA76" s="464"/>
      <c r="BB76" s="464"/>
      <c r="BC76" s="464"/>
      <c r="BD76" s="464"/>
      <c r="BE76" s="464"/>
      <c r="BF76" s="464"/>
      <c r="BG76" s="464"/>
      <c r="BH76" s="464"/>
      <c r="BI76" s="498"/>
      <c r="BJ76" s="498"/>
    </row>
    <row r="77" s="42" customFormat="1" ht="22.5" customHeight="1" spans="4:62">
      <c r="D77" s="420" t="s">
        <v>160</v>
      </c>
      <c r="E77" s="420"/>
      <c r="F77" s="420"/>
      <c r="G77" s="420"/>
      <c r="H77" s="420"/>
      <c r="I77" s="420"/>
      <c r="J77" s="420"/>
      <c r="K77" s="431"/>
      <c r="L77" s="432"/>
      <c r="M77" s="437"/>
      <c r="N77" s="437"/>
      <c r="O77" s="437"/>
      <c r="P77" s="438"/>
      <c r="Q77" s="447"/>
      <c r="R77" s="447"/>
      <c r="S77" s="447"/>
      <c r="T77" s="420" t="s">
        <v>161</v>
      </c>
      <c r="U77" s="420"/>
      <c r="V77" s="420"/>
      <c r="W77" s="420"/>
      <c r="X77" s="420"/>
      <c r="Y77" s="420"/>
      <c r="Z77" s="439"/>
      <c r="AA77" s="439"/>
      <c r="AB77" s="439"/>
      <c r="AC77" s="448"/>
      <c r="AD77" s="473"/>
      <c r="AE77" s="448"/>
      <c r="AF77" s="448"/>
      <c r="AG77" s="448"/>
      <c r="AH77" s="464"/>
      <c r="AI77" s="464"/>
      <c r="AJ77" s="464"/>
      <c r="AK77" s="464"/>
      <c r="AL77" s="464"/>
      <c r="AM77" s="464"/>
      <c r="AN77" s="464"/>
      <c r="AO77" s="464"/>
      <c r="AP77" s="464"/>
      <c r="AQ77" s="464"/>
      <c r="AR77" s="464"/>
      <c r="AS77" s="464"/>
      <c r="AT77" s="464"/>
      <c r="AU77" s="464"/>
      <c r="AV77" s="464"/>
      <c r="AW77" s="464"/>
      <c r="AX77" s="464"/>
      <c r="AY77" s="464"/>
      <c r="AZ77" s="464"/>
      <c r="BA77" s="464"/>
      <c r="BB77" s="464"/>
      <c r="BC77" s="464"/>
      <c r="BD77" s="464"/>
      <c r="BE77" s="464"/>
      <c r="BF77" s="464"/>
      <c r="BG77" s="464"/>
      <c r="BH77" s="464"/>
      <c r="BI77" s="499"/>
      <c r="BJ77" s="499"/>
    </row>
    <row r="78" s="42" customFormat="1" ht="18" customHeight="1" spans="4:62">
      <c r="D78" s="421"/>
      <c r="E78" s="431"/>
      <c r="F78" s="431"/>
      <c r="G78" s="431"/>
      <c r="H78" s="432"/>
      <c r="I78" s="432"/>
      <c r="J78" s="432"/>
      <c r="K78" s="432"/>
      <c r="L78" s="432"/>
      <c r="M78" s="432"/>
      <c r="N78" s="439"/>
      <c r="O78" s="432"/>
      <c r="P78" s="432"/>
      <c r="Q78" s="439"/>
      <c r="R78" s="432"/>
      <c r="S78" s="448"/>
      <c r="T78" s="449"/>
      <c r="U78" s="465"/>
      <c r="V78" s="448"/>
      <c r="W78" s="448"/>
      <c r="X78" s="448"/>
      <c r="Y78" s="448"/>
      <c r="Z78" s="448"/>
      <c r="AA78" s="449"/>
      <c r="AB78" s="448"/>
      <c r="AC78" s="448"/>
      <c r="AD78" s="448"/>
      <c r="AE78" s="448"/>
      <c r="AF78" s="448"/>
      <c r="AG78" s="448"/>
      <c r="AH78" s="448"/>
      <c r="AI78" s="448"/>
      <c r="AJ78" s="448"/>
      <c r="AK78" s="448"/>
      <c r="AL78" s="448"/>
      <c r="AM78" s="448"/>
      <c r="AN78" s="448"/>
      <c r="AO78" s="448"/>
      <c r="AP78" s="448"/>
      <c r="AQ78" s="448"/>
      <c r="AR78" s="448"/>
      <c r="AS78" s="448"/>
      <c r="AT78" s="448"/>
      <c r="AU78" s="448"/>
      <c r="AV78" s="448"/>
      <c r="AW78" s="448"/>
      <c r="AX78" s="448"/>
      <c r="AY78" s="448"/>
      <c r="AZ78" s="448"/>
      <c r="BA78" s="448"/>
      <c r="BB78" s="448"/>
      <c r="BC78" s="448"/>
      <c r="BD78" s="448"/>
      <c r="BE78" s="448"/>
      <c r="BF78" s="448"/>
      <c r="BG78" s="448"/>
      <c r="BH78" s="448"/>
      <c r="BI78" s="448"/>
      <c r="BJ78" s="448"/>
    </row>
    <row r="79" s="42" customFormat="1" ht="25.5" customHeight="1" spans="4:62">
      <c r="D79" s="422" t="s">
        <v>162</v>
      </c>
      <c r="E79" s="422"/>
      <c r="F79" s="422"/>
      <c r="G79" s="422"/>
      <c r="H79" s="422"/>
      <c r="I79" s="422"/>
      <c r="J79" s="422"/>
      <c r="K79" s="422"/>
      <c r="L79" s="422"/>
      <c r="M79" s="422"/>
      <c r="N79" s="440"/>
      <c r="O79" s="440"/>
      <c r="P79" s="441"/>
      <c r="Q79" s="450"/>
      <c r="R79" s="450"/>
      <c r="S79" s="451"/>
      <c r="T79" s="452" t="s">
        <v>163</v>
      </c>
      <c r="U79" s="452"/>
      <c r="V79" s="452"/>
      <c r="W79" s="452"/>
      <c r="X79" s="452"/>
      <c r="Y79" s="452"/>
      <c r="Z79" s="452"/>
      <c r="AA79" s="451"/>
      <c r="AB79" s="468"/>
      <c r="AC79" s="474"/>
      <c r="AD79" s="473"/>
      <c r="AE79" s="474"/>
      <c r="AF79" s="474"/>
      <c r="AG79" s="474"/>
      <c r="AH79" s="422" t="s">
        <v>164</v>
      </c>
      <c r="AI79" s="422"/>
      <c r="AJ79" s="422"/>
      <c r="AK79" s="422"/>
      <c r="AL79" s="422"/>
      <c r="AM79" s="422"/>
      <c r="AN79" s="422"/>
      <c r="AO79" s="422"/>
      <c r="AP79" s="422"/>
      <c r="AQ79" s="422"/>
      <c r="AR79" s="422"/>
      <c r="AS79" s="486"/>
      <c r="AT79" s="487"/>
      <c r="AU79" s="487"/>
      <c r="AV79" s="487"/>
      <c r="AW79" s="487"/>
      <c r="AX79" s="489"/>
      <c r="AY79" s="451"/>
      <c r="AZ79" s="452" t="s">
        <v>165</v>
      </c>
      <c r="BA79" s="452"/>
      <c r="BB79" s="452"/>
      <c r="BC79" s="452"/>
      <c r="BD79" s="452"/>
      <c r="BE79" s="452"/>
      <c r="BF79" s="452"/>
      <c r="BG79" s="495"/>
      <c r="BH79" s="448"/>
      <c r="BI79" s="500"/>
      <c r="BJ79" s="501"/>
    </row>
    <row r="80" s="41" customFormat="1" ht="20.1" customHeight="1" spans="4:62">
      <c r="D80" s="423"/>
      <c r="E80" s="433"/>
      <c r="F80" s="434"/>
      <c r="G80" s="434"/>
      <c r="H80" s="434"/>
      <c r="I80" s="434"/>
      <c r="J80" s="434"/>
      <c r="K80" s="434"/>
      <c r="L80" s="434"/>
      <c r="M80" s="434"/>
      <c r="N80" s="76"/>
      <c r="O80" s="434"/>
      <c r="P80" s="434"/>
      <c r="Q80" s="76" t="s">
        <v>166</v>
      </c>
      <c r="R80" s="434"/>
      <c r="S80" s="453"/>
      <c r="T80" s="454"/>
      <c r="U80" s="40"/>
      <c r="V80" s="466" t="s">
        <v>167</v>
      </c>
      <c r="W80" s="466"/>
      <c r="X80" s="466"/>
      <c r="Y80" s="469"/>
      <c r="Z80" s="40"/>
      <c r="AA80" s="454"/>
      <c r="AB80" s="470"/>
      <c r="AC80" s="475"/>
      <c r="AD80" s="475"/>
      <c r="AE80" s="475"/>
      <c r="AF80" s="475"/>
      <c r="AG80" s="475"/>
      <c r="AH80" s="475"/>
      <c r="AI80" s="475"/>
      <c r="AJ80" s="475"/>
      <c r="AK80" s="475"/>
      <c r="AL80" s="476"/>
      <c r="AM80" s="475"/>
      <c r="AN80" s="435"/>
      <c r="AO80" s="483"/>
      <c r="AP80" s="483"/>
      <c r="AQ80" s="435"/>
      <c r="AR80" s="463"/>
      <c r="AS80" s="463"/>
      <c r="AT80" s="40"/>
      <c r="AU80" s="488" t="s">
        <v>166</v>
      </c>
      <c r="AV80" s="488"/>
      <c r="AW80" s="488"/>
      <c r="AX80" s="488"/>
      <c r="AY80" s="488"/>
      <c r="AZ80" s="76"/>
      <c r="BB80" s="491" t="s">
        <v>167</v>
      </c>
      <c r="BC80" s="491"/>
      <c r="BD80" s="491"/>
      <c r="BE80" s="496"/>
      <c r="BF80" s="497"/>
      <c r="BG80" s="463"/>
      <c r="BH80" s="463"/>
      <c r="BI80" s="463"/>
      <c r="BJ80" s="502"/>
    </row>
    <row r="81" ht="18" customHeight="1"/>
    <row r="82" ht="16.5" customHeight="1"/>
    <row r="83" ht="15" customHeight="1"/>
    <row r="84" ht="16.5" customHeight="1"/>
    <row r="85" ht="16.5" customHeight="1"/>
    <row r="86" ht="15" customHeight="1"/>
    <row r="87" ht="16.5" customHeight="1"/>
    <row r="88" ht="15.75" customHeight="1"/>
    <row r="89" ht="15.75" customHeight="1"/>
  </sheetData>
  <mergeCells count="591">
    <mergeCell ref="U1:AR1"/>
    <mergeCell ref="A2:BD2"/>
    <mergeCell ref="A3:BB3"/>
    <mergeCell ref="Y4:AN4"/>
    <mergeCell ref="AV4:BB4"/>
    <mergeCell ref="B5:O5"/>
    <mergeCell ref="P5:T5"/>
    <mergeCell ref="U5:AB5"/>
    <mergeCell ref="AH5:AT5"/>
    <mergeCell ref="AU5:BB5"/>
    <mergeCell ref="BC5:BI5"/>
    <mergeCell ref="B6:L6"/>
    <mergeCell ref="S6:AB6"/>
    <mergeCell ref="AH6:AT6"/>
    <mergeCell ref="P7:W7"/>
    <mergeCell ref="AU7:BA7"/>
    <mergeCell ref="BB7:BI7"/>
    <mergeCell ref="X8:AT8"/>
    <mergeCell ref="B9:L9"/>
    <mergeCell ref="P9:X9"/>
    <mergeCell ref="AU9:BB9"/>
    <mergeCell ref="BC9:BI9"/>
    <mergeCell ref="X10:AT10"/>
    <mergeCell ref="P11:AT11"/>
    <mergeCell ref="AV11:BB11"/>
    <mergeCell ref="BC11:BI11"/>
    <mergeCell ref="X12:AT12"/>
    <mergeCell ref="BC12:BI12"/>
    <mergeCell ref="X13:AT13"/>
    <mergeCell ref="BC13:BI13"/>
    <mergeCell ref="Q14:AB14"/>
    <mergeCell ref="AC14:AP14"/>
    <mergeCell ref="AC15:AP15"/>
    <mergeCell ref="Q16:AB16"/>
    <mergeCell ref="AC16:AW16"/>
    <mergeCell ref="A17:AW17"/>
    <mergeCell ref="E18:H18"/>
    <mergeCell ref="I18:M18"/>
    <mergeCell ref="N18:R18"/>
    <mergeCell ref="S18:V18"/>
    <mergeCell ref="W18:AA18"/>
    <mergeCell ref="AB18:AE18"/>
    <mergeCell ref="AF18:AI18"/>
    <mergeCell ref="AJ18:AM18"/>
    <mergeCell ref="AN18:AQ18"/>
    <mergeCell ref="AR18:AU18"/>
    <mergeCell ref="AV18:AZ18"/>
    <mergeCell ref="BA18:BD18"/>
    <mergeCell ref="M22:N22"/>
    <mergeCell ref="O22:V22"/>
    <mergeCell ref="A24:R24"/>
    <mergeCell ref="U24:AG24"/>
    <mergeCell ref="AM24:BE24"/>
    <mergeCell ref="D27:E27"/>
    <mergeCell ref="F27:G27"/>
    <mergeCell ref="H27:I27"/>
    <mergeCell ref="J27:K27"/>
    <mergeCell ref="L27:N27"/>
    <mergeCell ref="O27:P27"/>
    <mergeCell ref="Q27:R27"/>
    <mergeCell ref="W27:AB27"/>
    <mergeCell ref="AC27:AE27"/>
    <mergeCell ref="AF27:AH27"/>
    <mergeCell ref="AM27:AT27"/>
    <mergeCell ref="AU27:BC27"/>
    <mergeCell ref="BD27:BE27"/>
    <mergeCell ref="D28:E28"/>
    <mergeCell ref="F28:G28"/>
    <mergeCell ref="H28:I28"/>
    <mergeCell ref="J28:K28"/>
    <mergeCell ref="L28:N28"/>
    <mergeCell ref="O28:P28"/>
    <mergeCell ref="Q28:R28"/>
    <mergeCell ref="AC28:AE28"/>
    <mergeCell ref="AF28:AH28"/>
    <mergeCell ref="BD28:BE28"/>
    <mergeCell ref="D29:E29"/>
    <mergeCell ref="F29:G29"/>
    <mergeCell ref="H29:I29"/>
    <mergeCell ref="J29:K29"/>
    <mergeCell ref="L29:N29"/>
    <mergeCell ref="O29:P29"/>
    <mergeCell ref="Q29:R29"/>
    <mergeCell ref="A30:BH30"/>
    <mergeCell ref="U31:AB31"/>
    <mergeCell ref="AE31:AN31"/>
    <mergeCell ref="Y32:AB32"/>
    <mergeCell ref="AG32:AN32"/>
    <mergeCell ref="AI33:AN33"/>
    <mergeCell ref="AQ33:AX33"/>
    <mergeCell ref="AY33:BF33"/>
    <mergeCell ref="AQ34:BF34"/>
    <mergeCell ref="AQ35:AT35"/>
    <mergeCell ref="AU35:AX35"/>
    <mergeCell ref="AY35:BB35"/>
    <mergeCell ref="BC35:BF35"/>
    <mergeCell ref="AQ36:BF36"/>
    <mergeCell ref="AQ37:AT37"/>
    <mergeCell ref="AU37:AX37"/>
    <mergeCell ref="AY37:BB37"/>
    <mergeCell ref="BC37:BF37"/>
    <mergeCell ref="D38:F38"/>
    <mergeCell ref="G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T38"/>
    <mergeCell ref="AU38:AX38"/>
    <mergeCell ref="AY38:BB38"/>
    <mergeCell ref="BC38:BF38"/>
    <mergeCell ref="D39:BF39"/>
    <mergeCell ref="D40:BF40"/>
    <mergeCell ref="D41:F41"/>
    <mergeCell ref="G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T41"/>
    <mergeCell ref="AU41:AX41"/>
    <mergeCell ref="AY41:BB41"/>
    <mergeCell ref="BC41:BF41"/>
    <mergeCell ref="D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T42"/>
    <mergeCell ref="AU42:AX42"/>
    <mergeCell ref="AY42:BB42"/>
    <mergeCell ref="BC42:BF42"/>
    <mergeCell ref="D43:BF43"/>
    <mergeCell ref="D44:F44"/>
    <mergeCell ref="G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T44"/>
    <mergeCell ref="AU44:AX44"/>
    <mergeCell ref="AY44:BB44"/>
    <mergeCell ref="BC44:BF44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T45"/>
    <mergeCell ref="AU45:AX45"/>
    <mergeCell ref="AY45:BB45"/>
    <mergeCell ref="BC45:BF45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T46"/>
    <mergeCell ref="AU46:AX46"/>
    <mergeCell ref="AY46:BB46"/>
    <mergeCell ref="BC46:BF46"/>
    <mergeCell ref="D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T47"/>
    <mergeCell ref="AU47:AX47"/>
    <mergeCell ref="AY47:BB47"/>
    <mergeCell ref="BC47:BF47"/>
    <mergeCell ref="D48:BF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T49"/>
    <mergeCell ref="AU49:AX49"/>
    <mergeCell ref="AY49:BB49"/>
    <mergeCell ref="BC49:BF49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T50"/>
    <mergeCell ref="AU50:AX50"/>
    <mergeCell ref="AY50:BB50"/>
    <mergeCell ref="BC50:BF50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T51"/>
    <mergeCell ref="AU51:AX51"/>
    <mergeCell ref="AY51:BB51"/>
    <mergeCell ref="BC51:BF51"/>
    <mergeCell ref="D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T52"/>
    <mergeCell ref="AU52:AX52"/>
    <mergeCell ref="AY52:BB52"/>
    <mergeCell ref="BC52:BF52"/>
    <mergeCell ref="D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T53"/>
    <mergeCell ref="AU53:AX53"/>
    <mergeCell ref="AY53:BB53"/>
    <mergeCell ref="BC53:BF53"/>
    <mergeCell ref="D54:BF54"/>
    <mergeCell ref="D55:BF55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T56"/>
    <mergeCell ref="AU56:AX56"/>
    <mergeCell ref="AY56:BB56"/>
    <mergeCell ref="BC56:BF56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T57"/>
    <mergeCell ref="AU57:AX57"/>
    <mergeCell ref="AY57:BB57"/>
    <mergeCell ref="BC57:BF5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T58"/>
    <mergeCell ref="AU58:AX58"/>
    <mergeCell ref="AY58:BB58"/>
    <mergeCell ref="BC58:BF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T59"/>
    <mergeCell ref="AU59:AX59"/>
    <mergeCell ref="AY59:BB59"/>
    <mergeCell ref="BC59:BF59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T60"/>
    <mergeCell ref="AU60:AX60"/>
    <mergeCell ref="AY60:BB60"/>
    <mergeCell ref="BC60:BF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T61"/>
    <mergeCell ref="AU61:AX61"/>
    <mergeCell ref="AY61:BB61"/>
    <mergeCell ref="BC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T62"/>
    <mergeCell ref="AU62:AX62"/>
    <mergeCell ref="AY62:BB62"/>
    <mergeCell ref="BC62:BF62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T63"/>
    <mergeCell ref="AU63:AX63"/>
    <mergeCell ref="AY63:BB63"/>
    <mergeCell ref="BC63:BF63"/>
    <mergeCell ref="D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T64"/>
    <mergeCell ref="AU64:AX64"/>
    <mergeCell ref="AY64:BB64"/>
    <mergeCell ref="BC64:BF64"/>
    <mergeCell ref="E65:BF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T66"/>
    <mergeCell ref="AU66:AX66"/>
    <mergeCell ref="AY66:BB66"/>
    <mergeCell ref="BC66:BF66"/>
    <mergeCell ref="D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T67"/>
    <mergeCell ref="AU67:AX67"/>
    <mergeCell ref="AY67:BB67"/>
    <mergeCell ref="BC67:BF67"/>
    <mergeCell ref="D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T68"/>
    <mergeCell ref="AU68:AX68"/>
    <mergeCell ref="AY68:BB68"/>
    <mergeCell ref="BC68:BF68"/>
    <mergeCell ref="D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T69"/>
    <mergeCell ref="AU69:AX69"/>
    <mergeCell ref="AY69:BB69"/>
    <mergeCell ref="BC69:BF69"/>
    <mergeCell ref="D70:AP70"/>
    <mergeCell ref="AQ70:AT70"/>
    <mergeCell ref="AU70:AX70"/>
    <mergeCell ref="AY70:BB70"/>
    <mergeCell ref="BC70:BF70"/>
    <mergeCell ref="D71:AP71"/>
    <mergeCell ref="AQ71:AT71"/>
    <mergeCell ref="AU71:AX71"/>
    <mergeCell ref="AY71:BB71"/>
    <mergeCell ref="BC71:BF71"/>
    <mergeCell ref="D72:AP72"/>
    <mergeCell ref="AQ72:AT72"/>
    <mergeCell ref="AU72:AX72"/>
    <mergeCell ref="AY72:BB72"/>
    <mergeCell ref="BC72:BF72"/>
    <mergeCell ref="D73:AP73"/>
    <mergeCell ref="AQ73:AT73"/>
    <mergeCell ref="AU73:AX73"/>
    <mergeCell ref="AY73:BB73"/>
    <mergeCell ref="BC73:BF73"/>
    <mergeCell ref="D74:AP74"/>
    <mergeCell ref="AQ74:AT74"/>
    <mergeCell ref="AU74:AX74"/>
    <mergeCell ref="AY74:BB74"/>
    <mergeCell ref="BC74:BF74"/>
    <mergeCell ref="X76:BH76"/>
    <mergeCell ref="D77:J77"/>
    <mergeCell ref="T77:Y77"/>
    <mergeCell ref="D79:M79"/>
    <mergeCell ref="T79:Z79"/>
    <mergeCell ref="AH79:AR79"/>
    <mergeCell ref="AZ79:BF79"/>
    <mergeCell ref="V80:X80"/>
    <mergeCell ref="AU80:AY80"/>
    <mergeCell ref="BB80:BD80"/>
    <mergeCell ref="C18:C19"/>
    <mergeCell ref="C25:C26"/>
    <mergeCell ref="D18:D19"/>
    <mergeCell ref="BG63:BG67"/>
    <mergeCell ref="D25:E26"/>
    <mergeCell ref="F25:G26"/>
    <mergeCell ref="H25:I26"/>
    <mergeCell ref="J25:K26"/>
    <mergeCell ref="BD25:BE26"/>
    <mergeCell ref="L25:N26"/>
    <mergeCell ref="O25:P26"/>
    <mergeCell ref="Q25:R26"/>
    <mergeCell ref="W25:AB26"/>
    <mergeCell ref="AC25:AE26"/>
    <mergeCell ref="AF25:AH26"/>
    <mergeCell ref="AM25:AT26"/>
    <mergeCell ref="AU25:BC26"/>
    <mergeCell ref="U32:V37"/>
    <mergeCell ref="W32:X37"/>
    <mergeCell ref="AE32:AF37"/>
    <mergeCell ref="Y33:Z37"/>
    <mergeCell ref="AA33:AB37"/>
    <mergeCell ref="AG33:AH37"/>
    <mergeCell ref="D31:F37"/>
    <mergeCell ref="G31:T37"/>
    <mergeCell ref="AC31:AD37"/>
    <mergeCell ref="AO31:AP37"/>
    <mergeCell ref="AQ31:BF32"/>
    <mergeCell ref="AI34:AJ37"/>
    <mergeCell ref="AK34:AL37"/>
    <mergeCell ref="AM34:AN37"/>
  </mergeCells>
  <printOptions horizontalCentered="1" verticalCentered="1"/>
  <pageMargins left="0.708661417322835" right="0" top="0" bottom="0" header="0.31496062992126" footer="0.31496062992126"/>
  <pageSetup paperSize="9" scale="42" fitToHeight="3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0"/>
  <sheetViews>
    <sheetView tabSelected="1" topLeftCell="A31" workbookViewId="0">
      <selection activeCell="B50" sqref="B50"/>
    </sheetView>
  </sheetViews>
  <sheetFormatPr defaultColWidth="9.10833333333333" defaultRowHeight="12" outlineLevelCol="5"/>
  <cols>
    <col min="1" max="1" width="5" style="5" customWidth="1"/>
    <col min="2" max="2" width="65" style="5" customWidth="1"/>
    <col min="3" max="3" width="11.3333333333333" style="5" customWidth="1"/>
    <col min="4" max="4" width="16.5583333333333" style="5" customWidth="1"/>
    <col min="5" max="5" width="10.775" style="5" customWidth="1"/>
    <col min="6" max="6" width="13.2166666666667" style="5" customWidth="1"/>
    <col min="7" max="16384" width="9.10833333333333" style="5"/>
  </cols>
  <sheetData>
    <row r="1" ht="18.75" spans="1:5">
      <c r="A1" s="6" t="s">
        <v>168</v>
      </c>
      <c r="B1" s="6"/>
      <c r="C1" s="6"/>
      <c r="D1" s="6"/>
      <c r="E1" s="23"/>
    </row>
    <row r="2" ht="23.4" customHeight="1" spans="1:5">
      <c r="A2" s="7" t="s">
        <v>169</v>
      </c>
      <c r="B2" s="7"/>
      <c r="C2" s="7"/>
      <c r="D2" s="7"/>
      <c r="E2" s="7"/>
    </row>
    <row r="3" ht="15.6" hidden="1" customHeight="1" spans="1:5">
      <c r="A3" s="7"/>
      <c r="B3" s="7"/>
      <c r="C3" s="7"/>
      <c r="D3" s="7"/>
      <c r="E3" s="7"/>
    </row>
    <row r="4" s="1" customFormat="1" ht="39" customHeight="1" spans="1:5">
      <c r="A4" s="8" t="s">
        <v>170</v>
      </c>
      <c r="B4" s="8"/>
      <c r="C4" s="8"/>
      <c r="D4" s="8"/>
      <c r="E4" s="24"/>
    </row>
    <row r="5" ht="13.05" customHeight="1" spans="1:5">
      <c r="A5" s="7" t="s">
        <v>171</v>
      </c>
      <c r="B5" s="7"/>
      <c r="C5" s="7"/>
      <c r="D5" s="7"/>
      <c r="E5" s="7"/>
    </row>
    <row r="6" ht="13.05" customHeight="1" spans="1:5">
      <c r="A6" s="7"/>
      <c r="B6" s="7"/>
      <c r="C6" s="7"/>
      <c r="D6" s="7"/>
      <c r="E6" s="7"/>
    </row>
    <row r="7" s="2" customFormat="1" ht="21" customHeight="1" spans="1:5">
      <c r="A7" s="8" t="s">
        <v>172</v>
      </c>
      <c r="B7" s="8"/>
      <c r="C7" s="8"/>
      <c r="D7" s="8"/>
      <c r="E7" s="23"/>
    </row>
    <row r="8" s="2" customFormat="1" ht="21" customHeight="1" spans="1:5">
      <c r="A8" s="9" t="s">
        <v>173</v>
      </c>
      <c r="B8" s="10"/>
      <c r="C8" s="10"/>
      <c r="D8" s="10"/>
      <c r="E8" s="10"/>
    </row>
    <row r="9" s="3" customFormat="1" ht="52.2" customHeight="1" spans="1:5">
      <c r="A9" s="11" t="s">
        <v>174</v>
      </c>
      <c r="B9" s="12" t="s">
        <v>175</v>
      </c>
      <c r="C9" s="12" t="s">
        <v>176</v>
      </c>
      <c r="D9" s="12" t="s">
        <v>177</v>
      </c>
      <c r="E9" s="25" t="s">
        <v>178</v>
      </c>
    </row>
    <row r="10" s="2" customFormat="1" ht="16.5" spans="1:5">
      <c r="A10" s="13" t="s">
        <v>179</v>
      </c>
      <c r="B10" s="14"/>
      <c r="C10" s="14"/>
      <c r="D10" s="15"/>
      <c r="E10" s="26"/>
    </row>
    <row r="11" s="2" customFormat="1" ht="32.25" spans="1:5">
      <c r="A11" s="16">
        <v>1</v>
      </c>
      <c r="B11" s="17" t="s">
        <v>180</v>
      </c>
      <c r="C11" s="17">
        <v>1.5</v>
      </c>
      <c r="D11" s="17"/>
      <c r="E11" s="26">
        <v>2</v>
      </c>
    </row>
    <row r="12" s="2" customFormat="1" ht="16.5" spans="1:5">
      <c r="A12" s="16">
        <v>2</v>
      </c>
      <c r="B12" s="17" t="s">
        <v>181</v>
      </c>
      <c r="C12" s="17">
        <v>3</v>
      </c>
      <c r="D12" s="17" t="s">
        <v>182</v>
      </c>
      <c r="E12" s="26">
        <v>3</v>
      </c>
    </row>
    <row r="13" s="2" customFormat="1" ht="16.5" spans="1:5">
      <c r="A13" s="16">
        <v>3</v>
      </c>
      <c r="B13" s="17" t="s">
        <v>183</v>
      </c>
      <c r="C13" s="17">
        <v>2</v>
      </c>
      <c r="D13" s="17" t="s">
        <v>182</v>
      </c>
      <c r="E13" s="26">
        <v>2</v>
      </c>
    </row>
    <row r="14" s="2" customFormat="1" ht="46.2" customHeight="1" spans="1:5">
      <c r="A14" s="16">
        <v>4</v>
      </c>
      <c r="B14" s="17" t="s">
        <v>184</v>
      </c>
      <c r="C14" s="17">
        <v>2</v>
      </c>
      <c r="D14" s="17" t="s">
        <v>182</v>
      </c>
      <c r="E14" s="26">
        <v>1.5</v>
      </c>
    </row>
    <row r="15" s="2" customFormat="1" ht="16.5" spans="1:5">
      <c r="A15" s="16">
        <v>5</v>
      </c>
      <c r="B15" s="17" t="s">
        <v>145</v>
      </c>
      <c r="C15" s="17">
        <v>4</v>
      </c>
      <c r="D15" s="17" t="s">
        <v>185</v>
      </c>
      <c r="E15" s="26">
        <v>3</v>
      </c>
    </row>
    <row r="16" s="2" customFormat="1" ht="39.6" customHeight="1" spans="1:6">
      <c r="A16" s="16">
        <v>6</v>
      </c>
      <c r="B16" s="17" t="s">
        <v>186</v>
      </c>
      <c r="C16" s="17">
        <v>7</v>
      </c>
      <c r="D16" s="17" t="s">
        <v>185</v>
      </c>
      <c r="E16" s="26">
        <v>6</v>
      </c>
      <c r="F16" s="27"/>
    </row>
    <row r="17" s="2" customFormat="1" ht="39.6" customHeight="1" spans="1:6">
      <c r="A17" s="16">
        <v>7</v>
      </c>
      <c r="B17" s="17" t="s">
        <v>187</v>
      </c>
      <c r="C17" s="17">
        <v>1</v>
      </c>
      <c r="D17" s="17"/>
      <c r="E17" s="26"/>
      <c r="F17" s="27"/>
    </row>
    <row r="18" s="2" customFormat="1" ht="16.5" spans="1:5">
      <c r="A18" s="16">
        <v>8</v>
      </c>
      <c r="B18" s="17" t="s">
        <v>139</v>
      </c>
      <c r="C18" s="17">
        <v>4.5</v>
      </c>
      <c r="D18" s="17" t="s">
        <v>185</v>
      </c>
      <c r="E18" s="26">
        <v>4</v>
      </c>
    </row>
    <row r="19" s="2" customFormat="1" ht="46.2" customHeight="1" spans="1:5">
      <c r="A19" s="16">
        <v>9</v>
      </c>
      <c r="B19" s="17" t="s">
        <v>188</v>
      </c>
      <c r="C19" s="17">
        <v>5</v>
      </c>
      <c r="D19" s="17" t="s">
        <v>182</v>
      </c>
      <c r="E19" s="26">
        <v>2.5</v>
      </c>
    </row>
    <row r="20" s="2" customFormat="1" ht="16.5" spans="1:5">
      <c r="A20" s="18"/>
      <c r="B20" s="19" t="s">
        <v>189</v>
      </c>
      <c r="C20" s="19">
        <f>SUM(C11:C19)</f>
        <v>30</v>
      </c>
      <c r="D20" s="17" t="s">
        <v>190</v>
      </c>
      <c r="E20" s="26">
        <f>SUM(E11:E19)</f>
        <v>24</v>
      </c>
    </row>
    <row r="21" s="2" customFormat="1" ht="16.5" spans="1:5">
      <c r="A21" s="13" t="s">
        <v>191</v>
      </c>
      <c r="B21" s="14"/>
      <c r="C21" s="14"/>
      <c r="D21" s="15"/>
      <c r="E21" s="26"/>
    </row>
    <row r="22" s="2" customFormat="1" ht="32.25" spans="1:5">
      <c r="A22" s="16">
        <v>10</v>
      </c>
      <c r="B22" s="17" t="s">
        <v>192</v>
      </c>
      <c r="C22" s="17">
        <v>1.5</v>
      </c>
      <c r="D22" s="17" t="s">
        <v>182</v>
      </c>
      <c r="E22" s="26">
        <v>2</v>
      </c>
    </row>
    <row r="23" s="2" customFormat="1" ht="16.5" spans="1:5">
      <c r="A23" s="16">
        <v>11</v>
      </c>
      <c r="B23" s="17" t="s">
        <v>193</v>
      </c>
      <c r="C23" s="17">
        <v>3</v>
      </c>
      <c r="D23" s="17" t="s">
        <v>182</v>
      </c>
      <c r="E23" s="26">
        <v>3</v>
      </c>
    </row>
    <row r="24" s="2" customFormat="1" ht="32.25" spans="1:5">
      <c r="A24" s="16">
        <v>12</v>
      </c>
      <c r="B24" s="17" t="s">
        <v>194</v>
      </c>
      <c r="C24" s="17">
        <v>2</v>
      </c>
      <c r="D24" s="17" t="s">
        <v>182</v>
      </c>
      <c r="E24" s="26">
        <v>1</v>
      </c>
    </row>
    <row r="25" s="2" customFormat="1" ht="16.5" spans="1:5">
      <c r="A25" s="16">
        <v>13</v>
      </c>
      <c r="B25" s="17" t="s">
        <v>130</v>
      </c>
      <c r="C25" s="17">
        <v>3</v>
      </c>
      <c r="D25" s="17" t="s">
        <v>185</v>
      </c>
      <c r="E25" s="26">
        <v>2</v>
      </c>
    </row>
    <row r="26" s="2" customFormat="1" ht="16.5" spans="1:5">
      <c r="A26" s="16">
        <v>14</v>
      </c>
      <c r="B26" s="17" t="s">
        <v>132</v>
      </c>
      <c r="C26" s="17">
        <v>4</v>
      </c>
      <c r="D26" s="17" t="s">
        <v>185</v>
      </c>
      <c r="E26" s="26">
        <v>3</v>
      </c>
    </row>
    <row r="27" s="2" customFormat="1" ht="31.5" customHeight="1" spans="1:5">
      <c r="A27" s="16">
        <v>15</v>
      </c>
      <c r="B27" s="17" t="s">
        <v>143</v>
      </c>
      <c r="C27" s="17">
        <v>4</v>
      </c>
      <c r="D27" s="17" t="s">
        <v>185</v>
      </c>
      <c r="E27" s="26">
        <v>3</v>
      </c>
    </row>
    <row r="28" s="2" customFormat="1" ht="48" spans="1:5">
      <c r="A28" s="16">
        <v>16</v>
      </c>
      <c r="B28" s="17" t="s">
        <v>195</v>
      </c>
      <c r="C28" s="17">
        <v>5.5</v>
      </c>
      <c r="D28" s="17" t="s">
        <v>182</v>
      </c>
      <c r="E28" s="26">
        <v>6</v>
      </c>
    </row>
    <row r="29" s="2" customFormat="1" ht="32.25" spans="1:5">
      <c r="A29" s="16">
        <v>17</v>
      </c>
      <c r="B29" s="17" t="s">
        <v>196</v>
      </c>
      <c r="C29" s="17">
        <v>1</v>
      </c>
      <c r="D29" s="17"/>
      <c r="E29" s="26" t="s">
        <v>197</v>
      </c>
    </row>
    <row r="30" s="2" customFormat="1" ht="16.5" spans="1:5">
      <c r="A30" s="16">
        <v>18</v>
      </c>
      <c r="B30" s="17" t="s">
        <v>198</v>
      </c>
      <c r="C30" s="17">
        <v>3</v>
      </c>
      <c r="D30" s="17" t="s">
        <v>182</v>
      </c>
      <c r="E30" s="26">
        <v>2</v>
      </c>
    </row>
    <row r="31" s="2" customFormat="1" ht="21" customHeight="1" spans="1:5">
      <c r="A31" s="16">
        <v>19</v>
      </c>
      <c r="B31" s="17" t="s">
        <v>141</v>
      </c>
      <c r="C31" s="17">
        <v>3</v>
      </c>
      <c r="D31" s="17" t="s">
        <v>182</v>
      </c>
      <c r="E31" s="26">
        <v>2</v>
      </c>
    </row>
    <row r="32" s="2" customFormat="1" ht="16.5" spans="1:5">
      <c r="A32" s="16"/>
      <c r="B32" s="19" t="s">
        <v>97</v>
      </c>
      <c r="C32" s="19">
        <f>SUM(C22:C31)</f>
        <v>30</v>
      </c>
      <c r="D32" s="17" t="s">
        <v>199</v>
      </c>
      <c r="E32" s="26">
        <f>SUM(E22:E31)</f>
        <v>24</v>
      </c>
    </row>
    <row r="33" s="2" customFormat="1" ht="16.5" spans="1:5">
      <c r="A33" s="13" t="s">
        <v>200</v>
      </c>
      <c r="B33" s="14"/>
      <c r="C33" s="14"/>
      <c r="D33" s="15"/>
      <c r="E33" s="26"/>
    </row>
    <row r="34" s="2" customFormat="1" ht="16.5" spans="1:5">
      <c r="A34" s="16">
        <v>20</v>
      </c>
      <c r="B34" s="17" t="s">
        <v>114</v>
      </c>
      <c r="C34" s="17">
        <v>14</v>
      </c>
      <c r="D34" s="17" t="s">
        <v>182</v>
      </c>
      <c r="E34" s="26"/>
    </row>
    <row r="35" s="2" customFormat="1" ht="16.5" spans="1:5">
      <c r="A35" s="16">
        <v>21</v>
      </c>
      <c r="B35" s="17" t="s">
        <v>201</v>
      </c>
      <c r="C35" s="17">
        <v>16</v>
      </c>
      <c r="D35" s="17"/>
      <c r="E35" s="26"/>
    </row>
    <row r="36" s="2" customFormat="1" ht="16.5" spans="1:5">
      <c r="A36" s="20"/>
      <c r="B36" s="21" t="s">
        <v>97</v>
      </c>
      <c r="C36" s="21">
        <f>SUM(C34:C35)</f>
        <v>30</v>
      </c>
      <c r="D36" s="22" t="s">
        <v>202</v>
      </c>
      <c r="E36" s="26"/>
    </row>
    <row r="37" s="4" customFormat="1" ht="15.75" spans="2:3">
      <c r="B37" s="4" t="s">
        <v>203</v>
      </c>
      <c r="C37" s="4">
        <f>C20+C32+C36</f>
        <v>90</v>
      </c>
    </row>
    <row r="38" s="4" customFormat="1" ht="15.75"/>
    <row r="39" s="4" customFormat="1" ht="15.75"/>
    <row r="40" s="4" customFormat="1" ht="15.75" spans="2:3">
      <c r="B40" s="4" t="s">
        <v>204</v>
      </c>
      <c r="C40" s="4" t="s">
        <v>163</v>
      </c>
    </row>
    <row r="41" s="2" customFormat="1" ht="15.75"/>
    <row r="42" s="2" customFormat="1" ht="15.75"/>
    <row r="43" s="2" customFormat="1" ht="15.75"/>
    <row r="44" s="2" customFormat="1" ht="15.75"/>
    <row r="45" s="2" customFormat="1" ht="15.75"/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</sheetData>
  <mergeCells count="9">
    <mergeCell ref="A1:E1"/>
    <mergeCell ref="A4:E4"/>
    <mergeCell ref="A7:E7"/>
    <mergeCell ref="A8:E8"/>
    <mergeCell ref="A10:D10"/>
    <mergeCell ref="A21:D21"/>
    <mergeCell ref="A33:D33"/>
    <mergeCell ref="A2:E3"/>
    <mergeCell ref="A5:E6"/>
  </mergeCells>
  <printOptions horizontalCentered="1" verticalCentered="1"/>
  <pageMargins left="0.708661417322835" right="0" top="0" bottom="0" header="0.31496062992126" footer="0.31496062992126"/>
  <pageSetup paperSize="9" scale="7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НП_маг_1.4_161_екологія_2019</vt:lpstr>
      <vt:lpstr>Семестровка_маг_1.4_161_ек_2019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povelitel</cp:lastModifiedBy>
  <dcterms:created xsi:type="dcterms:W3CDTF">2018-04-12T23:43:00Z</dcterms:created>
  <cp:lastPrinted>2019-03-19T08:54:00Z</cp:lastPrinted>
  <dcterms:modified xsi:type="dcterms:W3CDTF">2019-03-28T18:58:27Z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